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udithIjpelaar-Klema\Downloads\Bewaren\"/>
    </mc:Choice>
  </mc:AlternateContent>
  <xr:revisionPtr revIDLastSave="0" documentId="13_ncr:1_{A8B8BD9C-3AEC-4155-B1D8-68627DBFD07F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Begroting Agis" sheetId="1" r:id="rId1"/>
  </sheets>
  <definedNames>
    <definedName name="_xlnm.Print_Area" localSheetId="0">'Begroting Agis'!$A$1:$AO$81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73" i="1" l="1"/>
  <c r="J73" i="1"/>
  <c r="I74" i="1"/>
  <c r="J74" i="1"/>
  <c r="M59" i="1"/>
  <c r="T59" i="1"/>
  <c r="M60" i="1"/>
  <c r="T60" i="1"/>
  <c r="I50" i="1"/>
  <c r="L50" i="1"/>
  <c r="I51" i="1"/>
  <c r="L51" i="1"/>
  <c r="M51" i="1"/>
  <c r="T51" i="1"/>
  <c r="I40" i="1"/>
  <c r="L40" i="1"/>
  <c r="I41" i="1"/>
  <c r="L41" i="1"/>
  <c r="M41" i="1"/>
  <c r="T41" i="1"/>
  <c r="I24" i="1"/>
  <c r="L24" i="1"/>
  <c r="I23" i="1"/>
  <c r="L23" i="1"/>
  <c r="L11" i="1"/>
  <c r="I11" i="1"/>
  <c r="L62" i="1"/>
  <c r="I62" i="1"/>
  <c r="L13" i="1"/>
  <c r="L12" i="1"/>
  <c r="L10" i="1"/>
  <c r="L9" i="1"/>
  <c r="L8" i="1"/>
  <c r="N62" i="1"/>
  <c r="N43" i="1"/>
  <c r="I70" i="1"/>
  <c r="J70" i="1" s="1"/>
  <c r="K26" i="1"/>
  <c r="J26" i="1"/>
  <c r="H26" i="1"/>
  <c r="G26" i="1"/>
  <c r="I71" i="1"/>
  <c r="J71" i="1" s="1"/>
  <c r="I72" i="1"/>
  <c r="J72" i="1" s="1"/>
  <c r="I75" i="1"/>
  <c r="J75" i="1" s="1"/>
  <c r="S14" i="1"/>
  <c r="R14" i="1"/>
  <c r="Q14" i="1"/>
  <c r="P14" i="1"/>
  <c r="L52" i="1"/>
  <c r="L49" i="1"/>
  <c r="L48" i="1"/>
  <c r="L47" i="1"/>
  <c r="I52" i="1"/>
  <c r="I49" i="1"/>
  <c r="I48" i="1"/>
  <c r="I47" i="1"/>
  <c r="S43" i="1"/>
  <c r="R43" i="1"/>
  <c r="Q43" i="1"/>
  <c r="P43" i="1"/>
  <c r="L25" i="1"/>
  <c r="I25" i="1"/>
  <c r="L22" i="1"/>
  <c r="I22" i="1"/>
  <c r="L21" i="1"/>
  <c r="I21" i="1"/>
  <c r="L20" i="1"/>
  <c r="I20" i="1"/>
  <c r="L19" i="1"/>
  <c r="I19" i="1"/>
  <c r="S26" i="1"/>
  <c r="R26" i="1"/>
  <c r="Q26" i="1"/>
  <c r="P26" i="1"/>
  <c r="I9" i="1"/>
  <c r="I10" i="1"/>
  <c r="I12" i="1"/>
  <c r="I13" i="1"/>
  <c r="M13" i="1" s="1"/>
  <c r="I8" i="1"/>
  <c r="P53" i="1"/>
  <c r="L42" i="1"/>
  <c r="L39" i="1"/>
  <c r="I42" i="1"/>
  <c r="I39" i="1"/>
  <c r="S62" i="1"/>
  <c r="R62" i="1"/>
  <c r="Q62" i="1"/>
  <c r="P62" i="1"/>
  <c r="S53" i="1"/>
  <c r="R53" i="1"/>
  <c r="Q53" i="1"/>
  <c r="M50" i="1" l="1"/>
  <c r="T50" i="1" s="1"/>
  <c r="M24" i="1"/>
  <c r="T24" i="1" s="1"/>
  <c r="M40" i="1"/>
  <c r="T40" i="1" s="1"/>
  <c r="M23" i="1"/>
  <c r="T23" i="1" s="1"/>
  <c r="M11" i="1"/>
  <c r="T11" i="1" s="1"/>
  <c r="M49" i="1"/>
  <c r="T49" i="1" s="1"/>
  <c r="M12" i="1"/>
  <c r="T12" i="1" s="1"/>
  <c r="L14" i="1"/>
  <c r="M10" i="1"/>
  <c r="T10" i="1" s="1"/>
  <c r="M52" i="1"/>
  <c r="T52" i="1" s="1"/>
  <c r="M9" i="1"/>
  <c r="T9" i="1" s="1"/>
  <c r="L26" i="1"/>
  <c r="I26" i="1"/>
  <c r="M48" i="1"/>
  <c r="T48" i="1" s="1"/>
  <c r="M47" i="1"/>
  <c r="I14" i="1"/>
  <c r="S64" i="1"/>
  <c r="M39" i="1"/>
  <c r="Q64" i="1"/>
  <c r="P64" i="1"/>
  <c r="R64" i="1"/>
  <c r="M58" i="1"/>
  <c r="T58" i="1" s="1"/>
  <c r="M57" i="1"/>
  <c r="T57" i="1" s="1"/>
  <c r="M61" i="1"/>
  <c r="T61" i="1" s="1"/>
  <c r="M42" i="1"/>
  <c r="T42" i="1" s="1"/>
  <c r="M20" i="1"/>
  <c r="M22" i="1"/>
  <c r="M19" i="1"/>
  <c r="M21" i="1"/>
  <c r="M25" i="1"/>
  <c r="M8" i="1"/>
  <c r="L53" i="1"/>
  <c r="I53" i="1"/>
  <c r="L43" i="1"/>
  <c r="I43" i="1"/>
  <c r="T39" i="1" l="1"/>
  <c r="M43" i="1"/>
  <c r="T43" i="1" s="1"/>
  <c r="T47" i="1"/>
  <c r="N53" i="1"/>
  <c r="M53" i="1"/>
  <c r="T53" i="1" s="1"/>
  <c r="T22" i="1"/>
  <c r="T20" i="1"/>
  <c r="N26" i="1"/>
  <c r="T25" i="1"/>
  <c r="T21" i="1"/>
  <c r="T13" i="1"/>
  <c r="N14" i="1"/>
  <c r="T19" i="1"/>
  <c r="M26" i="1"/>
  <c r="T8" i="1"/>
  <c r="M14" i="1"/>
  <c r="T14" i="1" s="1"/>
  <c r="M62" i="1"/>
  <c r="T62" i="1" s="1"/>
  <c r="N64" i="1" l="1"/>
  <c r="G30" i="1"/>
  <c r="I30" i="1" s="1"/>
  <c r="G34" i="1"/>
  <c r="I34" i="1" s="1"/>
  <c r="I64" i="1" l="1"/>
  <c r="J30" i="1" l="1"/>
  <c r="L30" i="1" s="1"/>
  <c r="M30" i="1" s="1"/>
  <c r="T30" i="1" s="1"/>
  <c r="J34" i="1"/>
  <c r="L34" i="1" s="1"/>
  <c r="M34" i="1" s="1"/>
  <c r="T34" i="1" s="1"/>
  <c r="T26" i="1"/>
  <c r="M64" i="1" l="1"/>
  <c r="T64" i="1" s="1"/>
  <c r="L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Alwin de Lijster</author>
  </authors>
  <commentList>
    <comment ref="H30" authorId="0" shapeId="0" xr:uid="{3F9CD88C-9A1D-4B42-8AD9-630BFB50518D}">
      <text>
        <r>
          <rPr>
            <b/>
            <sz val="9"/>
            <color rgb="FF000000"/>
            <rFont val="Tahoma"/>
            <family val="2"/>
          </rPr>
          <t>Alwin de Lijster: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Maximaal 37%</t>
        </r>
      </text>
    </comment>
    <comment ref="K30" authorId="0" shapeId="0" xr:uid="{69125EB9-0011-485A-9812-F2F57773A2FD}">
      <text>
        <r>
          <rPr>
            <b/>
            <sz val="9"/>
            <color indexed="81"/>
            <rFont val="Tahoma"/>
            <family val="2"/>
          </rPr>
          <t>Alwin de Lijster:</t>
        </r>
        <r>
          <rPr>
            <sz val="9"/>
            <color indexed="81"/>
            <rFont val="Tahoma"/>
            <family val="2"/>
          </rPr>
          <t xml:space="preserve">
Maximaal 37%</t>
        </r>
      </text>
    </comment>
    <comment ref="H34" authorId="0" shapeId="0" xr:uid="{56BD4BF8-B32B-44A9-B69C-1D57877E8BC6}">
      <text>
        <r>
          <rPr>
            <b/>
            <sz val="9"/>
            <color rgb="FF000000"/>
            <rFont val="Tahoma"/>
            <family val="2"/>
          </rPr>
          <t>Alwin de Lijster: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Maximaal 16%</t>
        </r>
      </text>
    </comment>
    <comment ref="K34" authorId="0" shapeId="0" xr:uid="{D247FD5E-C260-4F8F-AD69-E110BF225BF8}">
      <text>
        <r>
          <rPr>
            <b/>
            <sz val="9"/>
            <color indexed="81"/>
            <rFont val="Tahoma"/>
            <family val="2"/>
          </rPr>
          <t>Alwin de Lijster:</t>
        </r>
        <r>
          <rPr>
            <sz val="9"/>
            <color indexed="81"/>
            <rFont val="Tahoma"/>
            <family val="2"/>
          </rPr>
          <t xml:space="preserve">
Maximaal 16%</t>
        </r>
      </text>
    </comment>
  </commentList>
</comments>
</file>

<file path=xl/sharedStrings.xml><?xml version="1.0" encoding="utf-8"?>
<sst xmlns="http://schemas.openxmlformats.org/spreadsheetml/2006/main" count="132" uniqueCount="82">
  <si>
    <t xml:space="preserve"> Begroting (niet invullen voordat de bijbehorende toelichting is doorgenomen)</t>
  </si>
  <si>
    <t xml:space="preserve">Deze kolom alleen </t>
  </si>
  <si>
    <t>Dekkingsplan</t>
  </si>
  <si>
    <t xml:space="preserve">Btw: Exclusief (als u btw kan terugvragen) / Inclusief (als u niet btw-plichtig bent) </t>
  </si>
  <si>
    <t xml:space="preserve">Versiedatum: </t>
  </si>
  <si>
    <t>Vul hieronder alleen gele cellen in</t>
  </si>
  <si>
    <t xml:space="preserve">     Hoofdaanvrager:</t>
  </si>
  <si>
    <t>invullen bij tussen-</t>
  </si>
  <si>
    <t>Naam initiatief:</t>
  </si>
  <si>
    <r>
      <t xml:space="preserve">     </t>
    </r>
    <r>
      <rPr>
        <b/>
        <sz val="14"/>
        <color rgb="FFFF0000"/>
        <rFont val="Calibri (Hoofdtekst)"/>
      </rPr>
      <t>BTW-plichting: ja/nee</t>
    </r>
  </si>
  <si>
    <t>en eindrapportage</t>
  </si>
  <si>
    <t>Totaal</t>
  </si>
  <si>
    <t>Realisatie</t>
  </si>
  <si>
    <t>Eigen Middelen</t>
  </si>
  <si>
    <t xml:space="preserve">Reguliere Financiering </t>
  </si>
  <si>
    <t xml:space="preserve">Overige Subsidie verstrekkers </t>
  </si>
  <si>
    <t>Overige</t>
  </si>
  <si>
    <t>Aanvragen bij Agis Innovatiefonds</t>
    <phoneticPr fontId="28" type="noConversion"/>
  </si>
  <si>
    <t>A</t>
  </si>
  <si>
    <t xml:space="preserve">Materialen en hulpmiddelen </t>
  </si>
  <si>
    <t>kosten voor materialen en hulpmiddelen.</t>
  </si>
  <si>
    <t>Materiaal</t>
  </si>
  <si>
    <t>Kosten</t>
  </si>
  <si>
    <t>Bedrag in euro's</t>
  </si>
  <si>
    <t>Instrumenten voor interventie</t>
  </si>
  <si>
    <t>Materiaal voor prototypen</t>
  </si>
  <si>
    <t>xxx</t>
  </si>
  <si>
    <t>B1</t>
  </si>
  <si>
    <t>Personeelskosten</t>
  </si>
  <si>
    <r>
      <t> B: k</t>
    </r>
    <r>
      <rPr>
        <i/>
        <sz val="11"/>
        <color theme="1"/>
        <rFont val="Calibri"/>
        <family val="2"/>
        <scheme val="minor"/>
      </rPr>
      <t>osten van het personeel dat in dienst is bij de aanvragende instantie.</t>
    </r>
  </si>
  <si>
    <t xml:space="preserve">Salariskosten direct personeel </t>
  </si>
  <si>
    <t>Onder: salariskosten dienen te worden opgebouwd vanuit een Bruto maandsalaris.</t>
  </si>
  <si>
    <t xml:space="preserve">Functie </t>
  </si>
  <si>
    <t>Salariskosten per JAAR (*)</t>
  </si>
  <si>
    <t>FTE</t>
  </si>
  <si>
    <t xml:space="preserve">Salariskosten per jaar  </t>
  </si>
  <si>
    <t xml:space="preserve">Projectleider </t>
  </si>
  <si>
    <t>Projectmedewerker</t>
  </si>
  <si>
    <t>Ontwerper</t>
  </si>
  <si>
    <t>Zorgprofessional</t>
  </si>
  <si>
    <t>Werkgeverslasten</t>
  </si>
  <si>
    <t>maximaal 37% van de post salariskosten direct personeel</t>
  </si>
  <si>
    <t>Percentage werkgeverslasten</t>
  </si>
  <si>
    <t>Totaalbedrag</t>
  </si>
  <si>
    <t>Overheadkosten</t>
  </si>
  <si>
    <t>maximaal 16% over de post salariskosten</t>
  </si>
  <si>
    <t>Percentage overheadlasten</t>
  </si>
  <si>
    <t>B2</t>
  </si>
  <si>
    <t>Personeelskosten | Ontwerper</t>
  </si>
  <si>
    <r>
      <t xml:space="preserve">B2 is van toepassing indien </t>
    </r>
    <r>
      <rPr>
        <b/>
        <sz val="11"/>
        <color theme="1"/>
        <rFont val="Calibri"/>
        <family val="2"/>
        <scheme val="minor"/>
      </rPr>
      <t>hoofdaanvrager</t>
    </r>
    <r>
      <rPr>
        <sz val="11"/>
        <color theme="1"/>
        <rFont val="Calibri"/>
        <family val="2"/>
        <scheme val="minor"/>
      </rPr>
      <t xml:space="preserve"> een ONTWERPER is</t>
    </r>
  </si>
  <si>
    <t>Werkgeverslasten en overheadkosten worden dan niet separaat opgenomen onder B1</t>
  </si>
  <si>
    <t>Functie</t>
  </si>
  <si>
    <t xml:space="preserve">Tarief per uur </t>
  </si>
  <si>
    <t>uren</t>
  </si>
  <si>
    <t>Tarief per uur</t>
  </si>
  <si>
    <t>xxxx</t>
  </si>
  <si>
    <t>C</t>
  </si>
  <si>
    <t>Kosten inhuur derden</t>
  </si>
  <si>
    <t>de kosten voor inhuur van derden. Gespecificeerd naar aantal uren en uurtarief (marktconform).</t>
  </si>
  <si>
    <t>Vrijwilliger</t>
  </si>
  <si>
    <t xml:space="preserve">Student </t>
  </si>
  <si>
    <t>D</t>
  </si>
  <si>
    <t xml:space="preserve">Overige Kosten </t>
  </si>
  <si>
    <t xml:space="preserve">Overige kosten. Denk bijvoorbeeld aan de kosten voor een accountantsverklaring. </t>
  </si>
  <si>
    <t>Controleverklaring (boven €50K)</t>
  </si>
  <si>
    <t>Bij B: Rekentool voor berekenen salariskosten per jaar</t>
  </si>
  <si>
    <t>*</t>
  </si>
  <si>
    <t>Specificatie van de salariskosten per jaar</t>
  </si>
  <si>
    <t>Bruto Maandsalaris 202x (jaartal)</t>
  </si>
  <si>
    <t>Aantal fte</t>
  </si>
  <si>
    <t>Berekenings factor</t>
  </si>
  <si>
    <t>Salariskosten per JAAR</t>
  </si>
  <si>
    <t>Projectleider</t>
  </si>
  <si>
    <t>Salariskosten per maand</t>
  </si>
  <si>
    <t>LET OP:</t>
  </si>
  <si>
    <t>Alle functies in deze tabel zijn voorbeelden.</t>
  </si>
  <si>
    <t>Let op dit is een format. Het is niet de bedoeling om formules aan te passen.                                                                                                        Jaartallen mogen aangepast worden, en ook de opgenomen voorbeeldfuncties.</t>
  </si>
  <si>
    <t>Formatversie april 2025</t>
  </si>
  <si>
    <t>2026 en verder</t>
  </si>
  <si>
    <t>De berekeningsfactor in cel I-70 t/m /I-75 is gebaseerd op 8% vakantiegeld en 13 maanden salaris. U wordt geacht dit aan te passen als dit niet van toepassing is bij uw organisatie.</t>
  </si>
  <si>
    <t>Loonkosten personeel 2025</t>
  </si>
  <si>
    <t>Loonkosten personeel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</si>
</sst>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.0"/>
    <numFmt numFmtId="166" formatCode="_ [$€-2]\ * #,##0.00_ ;_ [$€-2]\ * \-#,##0.00_ ;_ [$€-2]\ * &quot;-&quot;??_ ;_ @_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9"/>
      <name val="Times New Roman"/>
      <family val="1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Verdana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rgb="FFFF0000"/>
      <name val="Calibri (Hoofdtekst)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9">
    <xf numFmtId="0" fontId="0" fillId="0" borderId="0" xfId="0"/>
    <xf numFmtId="0" fontId="0" fillId="0" borderId="7" xfId="4" applyFont="1" applyFill="1" applyBorder="1"/>
    <xf numFmtId="0" fontId="6" fillId="6" borderId="8" xfId="0" applyFont="1" applyFill="1" applyBorder="1"/>
    <xf numFmtId="0" fontId="0" fillId="6" borderId="7" xfId="3" applyFont="1" applyFill="1" applyBorder="1"/>
    <xf numFmtId="0" fontId="6" fillId="6" borderId="8" xfId="4" applyFont="1" applyFill="1" applyBorder="1"/>
    <xf numFmtId="0" fontId="7" fillId="6" borderId="8" xfId="5" applyFont="1" applyFill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11" xfId="3" applyFont="1" applyFill="1" applyBorder="1"/>
    <xf numFmtId="0" fontId="0" fillId="0" borderId="11" xfId="4" applyFont="1" applyFill="1" applyBorder="1"/>
    <xf numFmtId="0" fontId="5" fillId="0" borderId="11" xfId="5" applyFont="1" applyFill="1" applyBorder="1"/>
    <xf numFmtId="0" fontId="18" fillId="6" borderId="33" xfId="0" applyFont="1" applyFill="1" applyBorder="1"/>
    <xf numFmtId="0" fontId="0" fillId="0" borderId="4" xfId="0" applyBorder="1"/>
    <xf numFmtId="0" fontId="0" fillId="6" borderId="9" xfId="0" applyFill="1" applyBorder="1"/>
    <xf numFmtId="0" fontId="0" fillId="6" borderId="8" xfId="0" applyFill="1" applyBorder="1"/>
    <xf numFmtId="0" fontId="0" fillId="0" borderId="11" xfId="0" applyBorder="1"/>
    <xf numFmtId="0" fontId="0" fillId="0" borderId="7" xfId="0" applyBorder="1"/>
    <xf numFmtId="0" fontId="0" fillId="0" borderId="40" xfId="0" applyBorder="1"/>
    <xf numFmtId="0" fontId="0" fillId="6" borderId="7" xfId="0" applyFill="1" applyBorder="1"/>
    <xf numFmtId="0" fontId="0" fillId="6" borderId="3" xfId="0" applyFill="1" applyBorder="1"/>
    <xf numFmtId="0" fontId="0" fillId="6" borderId="9" xfId="4" applyFont="1" applyFill="1" applyBorder="1"/>
    <xf numFmtId="0" fontId="0" fillId="6" borderId="8" xfId="4" applyFont="1" applyFill="1" applyBorder="1"/>
    <xf numFmtId="44" fontId="0" fillId="6" borderId="35" xfId="0" applyNumberFormat="1" applyFill="1" applyBorder="1"/>
    <xf numFmtId="0" fontId="0" fillId="0" borderId="3" xfId="4" applyFont="1" applyFill="1" applyBorder="1"/>
    <xf numFmtId="0" fontId="0" fillId="0" borderId="0" xfId="4" applyFont="1" applyFill="1" applyBorder="1" applyAlignment="1">
      <alignment horizontal="center"/>
    </xf>
    <xf numFmtId="0" fontId="3" fillId="6" borderId="9" xfId="5" applyFill="1" applyBorder="1"/>
    <xf numFmtId="0" fontId="3" fillId="6" borderId="8" xfId="5" applyFill="1" applyBorder="1"/>
    <xf numFmtId="0" fontId="3" fillId="0" borderId="7" xfId="5" applyFill="1" applyBorder="1"/>
    <xf numFmtId="0" fontId="3" fillId="0" borderId="3" xfId="5" applyFill="1" applyBorder="1"/>
    <xf numFmtId="0" fontId="3" fillId="0" borderId="0" xfId="5" applyFill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44" fontId="13" fillId="0" borderId="3" xfId="1" applyFont="1" applyBorder="1"/>
    <xf numFmtId="44" fontId="13" fillId="0" borderId="26" xfId="0" applyNumberFormat="1" applyFont="1" applyBorder="1"/>
    <xf numFmtId="44" fontId="13" fillId="0" borderId="40" xfId="0" applyNumberFormat="1" applyFont="1" applyBorder="1"/>
    <xf numFmtId="44" fontId="13" fillId="0" borderId="7" xfId="1" applyFont="1" applyBorder="1"/>
    <xf numFmtId="44" fontId="0" fillId="0" borderId="26" xfId="0" applyNumberFormat="1" applyBorder="1"/>
    <xf numFmtId="44" fontId="0" fillId="6" borderId="25" xfId="0" applyNumberFormat="1" applyFill="1" applyBorder="1"/>
    <xf numFmtId="0" fontId="25" fillId="0" borderId="4" xfId="0" applyFont="1" applyBorder="1" applyAlignment="1">
      <alignment horizontal="left" wrapText="1"/>
    </xf>
    <xf numFmtId="44" fontId="13" fillId="0" borderId="4" xfId="0" applyNumberFormat="1" applyFont="1" applyBorder="1"/>
    <xf numFmtId="44" fontId="21" fillId="0" borderId="3" xfId="0" applyNumberFormat="1" applyFont="1" applyBorder="1"/>
    <xf numFmtId="44" fontId="21" fillId="0" borderId="7" xfId="0" applyNumberFormat="1" applyFont="1" applyBorder="1"/>
    <xf numFmtId="0" fontId="13" fillId="0" borderId="4" xfId="0" applyFont="1" applyBorder="1"/>
    <xf numFmtId="0" fontId="0" fillId="0" borderId="14" xfId="0" applyBorder="1"/>
    <xf numFmtId="0" fontId="0" fillId="0" borderId="15" xfId="0" applyBorder="1"/>
    <xf numFmtId="44" fontId="0" fillId="0" borderId="28" xfId="0" applyNumberFormat="1" applyBorder="1"/>
    <xf numFmtId="44" fontId="13" fillId="7" borderId="12" xfId="0" applyNumberFormat="1" applyFont="1" applyFill="1" applyBorder="1"/>
    <xf numFmtId="44" fontId="0" fillId="7" borderId="12" xfId="0" applyNumberFormat="1" applyFill="1" applyBorder="1"/>
    <xf numFmtId="0" fontId="18" fillId="0" borderId="0" xfId="0" applyFont="1" applyAlignment="1">
      <alignment horizontal="right" vertical="center"/>
    </xf>
    <xf numFmtId="44" fontId="15" fillId="0" borderId="0" xfId="0" applyNumberFormat="1" applyFont="1"/>
    <xf numFmtId="0" fontId="15" fillId="0" borderId="0" xfId="0" applyFont="1"/>
    <xf numFmtId="44" fontId="10" fillId="0" borderId="0" xfId="1" applyFont="1" applyFill="1" applyBorder="1"/>
    <xf numFmtId="44" fontId="15" fillId="0" borderId="0" xfId="1" applyFont="1" applyFill="1" applyBorder="1"/>
    <xf numFmtId="0" fontId="17" fillId="0" borderId="0" xfId="0" applyFont="1"/>
    <xf numFmtId="0" fontId="0" fillId="6" borderId="29" xfId="0" applyFill="1" applyBorder="1"/>
    <xf numFmtId="0" fontId="0" fillId="6" borderId="30" xfId="0" applyFill="1" applyBorder="1"/>
    <xf numFmtId="0" fontId="4" fillId="6" borderId="24" xfId="2" applyFont="1" applyFill="1" applyBorder="1" applyAlignment="1">
      <alignment horizontal="center"/>
    </xf>
    <xf numFmtId="0" fontId="0" fillId="6" borderId="26" xfId="0" applyFill="1" applyBorder="1"/>
    <xf numFmtId="44" fontId="0" fillId="6" borderId="12" xfId="0" applyNumberFormat="1" applyFill="1" applyBorder="1"/>
    <xf numFmtId="0" fontId="2" fillId="6" borderId="11" xfId="0" applyFont="1" applyFill="1" applyBorder="1"/>
    <xf numFmtId="44" fontId="0" fillId="8" borderId="35" xfId="0" applyNumberFormat="1" applyFill="1" applyBorder="1"/>
    <xf numFmtId="0" fontId="0" fillId="8" borderId="0" xfId="0" applyFill="1" applyAlignment="1">
      <alignment wrapText="1"/>
    </xf>
    <xf numFmtId="0" fontId="13" fillId="8" borderId="22" xfId="0" applyFont="1" applyFill="1" applyBorder="1"/>
    <xf numFmtId="0" fontId="13" fillId="8" borderId="6" xfId="0" applyFont="1" applyFill="1" applyBorder="1"/>
    <xf numFmtId="0" fontId="13" fillId="8" borderId="10" xfId="0" applyFont="1" applyFill="1" applyBorder="1"/>
    <xf numFmtId="44" fontId="0" fillId="8" borderId="25" xfId="3" applyNumberFormat="1" applyFont="1" applyFill="1" applyBorder="1"/>
    <xf numFmtId="44" fontId="0" fillId="8" borderId="23" xfId="0" applyNumberFormat="1" applyFill="1" applyBorder="1"/>
    <xf numFmtId="0" fontId="0" fillId="8" borderId="0" xfId="0" applyFill="1"/>
    <xf numFmtId="0" fontId="13" fillId="8" borderId="1" xfId="0" applyFont="1" applyFill="1" applyBorder="1" applyAlignment="1">
      <alignment horizontal="center" vertical="center"/>
    </xf>
    <xf numFmtId="0" fontId="0" fillId="9" borderId="0" xfId="0" applyFill="1"/>
    <xf numFmtId="0" fontId="9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right" vertical="center" wrapText="1"/>
    </xf>
    <xf numFmtId="0" fontId="0" fillId="9" borderId="0" xfId="0" applyFill="1" applyAlignment="1">
      <alignment wrapText="1"/>
    </xf>
    <xf numFmtId="44" fontId="9" fillId="9" borderId="0" xfId="1" applyFont="1" applyFill="1" applyBorder="1"/>
    <xf numFmtId="44" fontId="11" fillId="9" borderId="0" xfId="1" applyFont="1" applyFill="1" applyBorder="1"/>
    <xf numFmtId="165" fontId="9" fillId="9" borderId="0" xfId="0" applyNumberFormat="1" applyFont="1" applyFill="1"/>
    <xf numFmtId="3" fontId="9" fillId="9" borderId="0" xfId="0" applyNumberFormat="1" applyFont="1" applyFill="1"/>
    <xf numFmtId="164" fontId="8" fillId="9" borderId="0" xfId="0" applyNumberFormat="1" applyFont="1" applyFill="1"/>
    <xf numFmtId="44" fontId="0" fillId="9" borderId="0" xfId="0" applyNumberFormat="1" applyFill="1"/>
    <xf numFmtId="0" fontId="11" fillId="9" borderId="0" xfId="0" applyFont="1" applyFill="1"/>
    <xf numFmtId="44" fontId="11" fillId="9" borderId="0" xfId="0" applyNumberFormat="1" applyFont="1" applyFill="1"/>
    <xf numFmtId="44" fontId="19" fillId="9" borderId="0" xfId="0" applyNumberFormat="1" applyFont="1" applyFill="1"/>
    <xf numFmtId="44" fontId="14" fillId="9" borderId="0" xfId="0" applyNumberFormat="1" applyFont="1" applyFill="1"/>
    <xf numFmtId="44" fontId="15" fillId="9" borderId="0" xfId="0" applyNumberFormat="1" applyFont="1" applyFill="1"/>
    <xf numFmtId="0" fontId="18" fillId="9" borderId="0" xfId="0" applyFont="1" applyFill="1" applyAlignment="1">
      <alignment horizontal="right" vertical="center"/>
    </xf>
    <xf numFmtId="0" fontId="15" fillId="9" borderId="0" xfId="0" applyFont="1" applyFill="1"/>
    <xf numFmtId="44" fontId="15" fillId="9" borderId="0" xfId="1" applyFont="1" applyFill="1" applyBorder="1" applyAlignment="1"/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left" vertical="top"/>
    </xf>
    <xf numFmtId="44" fontId="10" fillId="9" borderId="0" xfId="1" applyFont="1" applyFill="1" applyBorder="1" applyAlignment="1"/>
    <xf numFmtId="44" fontId="10" fillId="9" borderId="0" xfId="0" applyNumberFormat="1" applyFont="1" applyFill="1"/>
    <xf numFmtId="44" fontId="10" fillId="9" borderId="0" xfId="1" applyFont="1" applyFill="1" applyBorder="1"/>
    <xf numFmtId="0" fontId="0" fillId="9" borderId="0" xfId="0" applyFill="1" applyAlignment="1">
      <alignment horizontal="center"/>
    </xf>
    <xf numFmtId="0" fontId="16" fillId="9" borderId="0" xfId="2" applyFont="1" applyFill="1" applyBorder="1"/>
    <xf numFmtId="0" fontId="0" fillId="9" borderId="19" xfId="0" applyFill="1" applyBorder="1"/>
    <xf numFmtId="0" fontId="13" fillId="9" borderId="22" xfId="0" applyFont="1" applyFill="1" applyBorder="1" applyAlignment="1">
      <alignment vertical="center"/>
    </xf>
    <xf numFmtId="0" fontId="2" fillId="9" borderId="0" xfId="0" applyFont="1" applyFill="1"/>
    <xf numFmtId="0" fontId="0" fillId="0" borderId="0" xfId="0" applyAlignment="1">
      <alignment wrapText="1"/>
    </xf>
    <xf numFmtId="0" fontId="2" fillId="6" borderId="33" xfId="4" applyFont="1" applyFill="1" applyBorder="1"/>
    <xf numFmtId="0" fontId="12" fillId="6" borderId="33" xfId="5" applyFont="1" applyFill="1" applyBorder="1"/>
    <xf numFmtId="0" fontId="0" fillId="0" borderId="30" xfId="0" applyBorder="1"/>
    <xf numFmtId="0" fontId="0" fillId="6" borderId="28" xfId="0" applyFill="1" applyBorder="1"/>
    <xf numFmtId="0" fontId="18" fillId="6" borderId="11" xfId="0" applyFont="1" applyFill="1" applyBorder="1"/>
    <xf numFmtId="0" fontId="6" fillId="6" borderId="7" xfId="0" applyFont="1" applyFill="1" applyBorder="1"/>
    <xf numFmtId="0" fontId="0" fillId="0" borderId="33" xfId="3" applyFont="1" applyFill="1" applyBorder="1"/>
    <xf numFmtId="44" fontId="21" fillId="0" borderId="9" xfId="0" applyNumberFormat="1" applyFont="1" applyBorder="1"/>
    <xf numFmtId="44" fontId="21" fillId="0" borderId="1" xfId="0" applyNumberFormat="1" applyFont="1" applyBorder="1"/>
    <xf numFmtId="0" fontId="0" fillId="0" borderId="1" xfId="0" applyBorder="1"/>
    <xf numFmtId="44" fontId="21" fillId="7" borderId="35" xfId="0" applyNumberFormat="1" applyFont="1" applyFill="1" applyBorder="1"/>
    <xf numFmtId="0" fontId="0" fillId="8" borderId="33" xfId="3" applyFont="1" applyFill="1" applyBorder="1" applyAlignment="1">
      <alignment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0" fillId="8" borderId="25" xfId="3" applyFont="1" applyFill="1" applyBorder="1" applyAlignment="1">
      <alignment wrapText="1"/>
    </xf>
    <xf numFmtId="0" fontId="18" fillId="6" borderId="13" xfId="3" applyFont="1" applyFill="1" applyBorder="1"/>
    <xf numFmtId="0" fontId="0" fillId="6" borderId="16" xfId="3" applyFont="1" applyFill="1" applyBorder="1"/>
    <xf numFmtId="0" fontId="0" fillId="6" borderId="15" xfId="3" applyFont="1" applyFill="1" applyBorder="1"/>
    <xf numFmtId="44" fontId="0" fillId="6" borderId="17" xfId="0" applyNumberFormat="1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0" borderId="0" xfId="0" applyAlignment="1">
      <alignment horizontal="center"/>
    </xf>
    <xf numFmtId="0" fontId="17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44" fontId="2" fillId="0" borderId="44" xfId="0" applyNumberFormat="1" applyFont="1" applyBorder="1"/>
    <xf numFmtId="44" fontId="2" fillId="0" borderId="41" xfId="0" applyNumberFormat="1" applyFont="1" applyBorder="1"/>
    <xf numFmtId="0" fontId="20" fillId="9" borderId="29" xfId="0" applyFont="1" applyFill="1" applyBorder="1"/>
    <xf numFmtId="0" fontId="2" fillId="9" borderId="30" xfId="0" applyFont="1" applyFill="1" applyBorder="1"/>
    <xf numFmtId="0" fontId="0" fillId="9" borderId="30" xfId="0" applyFill="1" applyBorder="1"/>
    <xf numFmtId="0" fontId="0" fillId="9" borderId="34" xfId="0" applyFill="1" applyBorder="1"/>
    <xf numFmtId="0" fontId="20" fillId="9" borderId="11" xfId="0" applyFont="1" applyFill="1" applyBorder="1"/>
    <xf numFmtId="0" fontId="0" fillId="9" borderId="12" xfId="0" applyFill="1" applyBorder="1"/>
    <xf numFmtId="0" fontId="0" fillId="9" borderId="11" xfId="0" applyFill="1" applyBorder="1"/>
    <xf numFmtId="44" fontId="21" fillId="0" borderId="35" xfId="0" applyNumberFormat="1" applyFont="1" applyBorder="1"/>
    <xf numFmtId="44" fontId="21" fillId="0" borderId="39" xfId="0" applyNumberFormat="1" applyFont="1" applyBorder="1"/>
    <xf numFmtId="0" fontId="26" fillId="9" borderId="0" xfId="0" applyFont="1" applyFill="1"/>
    <xf numFmtId="166" fontId="0" fillId="11" borderId="7" xfId="1" applyNumberFormat="1" applyFont="1" applyFill="1" applyBorder="1"/>
    <xf numFmtId="44" fontId="0" fillId="11" borderId="40" xfId="0" applyNumberFormat="1" applyFill="1" applyBorder="1"/>
    <xf numFmtId="44" fontId="0" fillId="11" borderId="0" xfId="0" applyNumberFormat="1" applyFill="1"/>
    <xf numFmtId="44" fontId="0" fillId="11" borderId="4" xfId="0" applyNumberFormat="1" applyFill="1" applyBorder="1"/>
    <xf numFmtId="0" fontId="2" fillId="0" borderId="0" xfId="0" applyFont="1"/>
    <xf numFmtId="44" fontId="1" fillId="0" borderId="7" xfId="4" applyNumberFormat="1" applyFill="1" applyBorder="1"/>
    <xf numFmtId="9" fontId="1" fillId="11" borderId="0" xfId="7" applyFont="1" applyFill="1" applyBorder="1"/>
    <xf numFmtId="0" fontId="1" fillId="0" borderId="11" xfId="4" applyFill="1" applyBorder="1"/>
    <xf numFmtId="44" fontId="1" fillId="11" borderId="40" xfId="1" applyFont="1" applyFill="1" applyBorder="1"/>
    <xf numFmtId="44" fontId="1" fillId="11" borderId="0" xfId="1" applyFont="1" applyFill="1" applyBorder="1"/>
    <xf numFmtId="44" fontId="1" fillId="11" borderId="4" xfId="1" applyFont="1" applyFill="1" applyBorder="1"/>
    <xf numFmtId="0" fontId="0" fillId="0" borderId="44" xfId="0" applyBorder="1"/>
    <xf numFmtId="0" fontId="0" fillId="0" borderId="45" xfId="0" applyBorder="1" applyAlignment="1">
      <alignment horizontal="center"/>
    </xf>
    <xf numFmtId="0" fontId="3" fillId="0" borderId="46" xfId="2" applyFill="1" applyBorder="1"/>
    <xf numFmtId="44" fontId="2" fillId="0" borderId="45" xfId="0" applyNumberFormat="1" applyFont="1" applyBorder="1"/>
    <xf numFmtId="44" fontId="2" fillId="0" borderId="46" xfId="0" applyNumberFormat="1" applyFont="1" applyBorder="1"/>
    <xf numFmtId="0" fontId="0" fillId="6" borderId="0" xfId="0" applyFill="1"/>
    <xf numFmtId="0" fontId="23" fillId="8" borderId="1" xfId="0" applyFont="1" applyFill="1" applyBorder="1" applyAlignment="1">
      <alignment horizontal="center" vertical="center" wrapText="1"/>
    </xf>
    <xf numFmtId="0" fontId="0" fillId="11" borderId="0" xfId="6" applyNumberFormat="1" applyFont="1" applyFill="1" applyBorder="1"/>
    <xf numFmtId="0" fontId="21" fillId="0" borderId="1" xfId="0" applyFont="1" applyBorder="1"/>
    <xf numFmtId="0" fontId="13" fillId="0" borderId="0" xfId="0" applyFont="1"/>
    <xf numFmtId="0" fontId="0" fillId="6" borderId="14" xfId="3" applyNumberFormat="1" applyFont="1" applyFill="1" applyBorder="1"/>
    <xf numFmtId="0" fontId="0" fillId="6" borderId="1" xfId="4" applyNumberFormat="1" applyFont="1" applyFill="1" applyBorder="1"/>
    <xf numFmtId="0" fontId="23" fillId="8" borderId="1" xfId="0" applyFont="1" applyFill="1" applyBorder="1" applyAlignment="1">
      <alignment horizontal="center" vertical="center"/>
    </xf>
    <xf numFmtId="0" fontId="0" fillId="0" borderId="0" xfId="4" applyNumberFormat="1" applyFont="1" applyFill="1" applyBorder="1"/>
    <xf numFmtId="0" fontId="3" fillId="6" borderId="1" xfId="5" applyNumberFormat="1" applyFill="1" applyBorder="1"/>
    <xf numFmtId="0" fontId="13" fillId="8" borderId="5" xfId="0" applyFont="1" applyFill="1" applyBorder="1"/>
    <xf numFmtId="0" fontId="3" fillId="0" borderId="0" xfId="5" applyNumberFormat="1" applyFill="1" applyBorder="1"/>
    <xf numFmtId="0" fontId="0" fillId="6" borderId="1" xfId="0" applyFill="1" applyBorder="1"/>
    <xf numFmtId="0" fontId="2" fillId="0" borderId="45" xfId="0" applyFont="1" applyBorder="1"/>
    <xf numFmtId="0" fontId="14" fillId="9" borderId="0" xfId="0" applyFont="1" applyFill="1"/>
    <xf numFmtId="0" fontId="21" fillId="0" borderId="0" xfId="0" applyFont="1"/>
    <xf numFmtId="44" fontId="23" fillId="11" borderId="0" xfId="1" applyFont="1" applyFill="1" applyBorder="1" applyAlignment="1">
      <alignment wrapText="1"/>
    </xf>
    <xf numFmtId="0" fontId="0" fillId="0" borderId="0" xfId="0" applyAlignment="1">
      <alignment horizontal="left"/>
    </xf>
    <xf numFmtId="0" fontId="23" fillId="8" borderId="5" xfId="0" applyFont="1" applyFill="1" applyBorder="1" applyAlignment="1">
      <alignment vertical="center"/>
    </xf>
    <xf numFmtId="43" fontId="23" fillId="11" borderId="0" xfId="6" applyFont="1" applyFill="1" applyBorder="1" applyAlignment="1">
      <alignment wrapText="1"/>
    </xf>
    <xf numFmtId="44" fontId="23" fillId="0" borderId="0" xfId="1" applyFont="1" applyFill="1" applyBorder="1" applyAlignment="1">
      <alignment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vertical="center" wrapText="1"/>
    </xf>
    <xf numFmtId="0" fontId="0" fillId="0" borderId="11" xfId="3" applyFont="1" applyFill="1" applyBorder="1" applyAlignment="1"/>
    <xf numFmtId="0" fontId="0" fillId="0" borderId="0" xfId="3" applyFont="1" applyFill="1" applyBorder="1" applyAlignment="1"/>
    <xf numFmtId="0" fontId="0" fillId="0" borderId="21" xfId="3" applyFont="1" applyFill="1" applyBorder="1" applyAlignment="1"/>
    <xf numFmtId="0" fontId="0" fillId="0" borderId="2" xfId="3" applyFont="1" applyFill="1" applyBorder="1" applyAlignment="1"/>
    <xf numFmtId="0" fontId="0" fillId="0" borderId="13" xfId="3" applyFont="1" applyFill="1" applyBorder="1" applyAlignment="1">
      <alignment wrapText="1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13" fillId="8" borderId="6" xfId="0" applyFont="1" applyFill="1" applyBorder="1" applyAlignment="1">
      <alignment vertical="center"/>
    </xf>
    <xf numFmtId="0" fontId="23" fillId="8" borderId="10" xfId="0" applyFont="1" applyFill="1" applyBorder="1" applyAlignment="1">
      <alignment vertical="center" wrapText="1"/>
    </xf>
    <xf numFmtId="0" fontId="0" fillId="0" borderId="50" xfId="3" applyFont="1" applyFill="1" applyBorder="1" applyAlignment="1"/>
    <xf numFmtId="44" fontId="23" fillId="11" borderId="3" xfId="1" applyFont="1" applyFill="1" applyBorder="1" applyAlignment="1"/>
    <xf numFmtId="0" fontId="0" fillId="0" borderId="7" xfId="3" applyFont="1" applyFill="1" applyBorder="1" applyAlignment="1"/>
    <xf numFmtId="0" fontId="0" fillId="0" borderId="42" xfId="3" applyFont="1" applyFill="1" applyBorder="1" applyAlignment="1">
      <alignment wrapText="1"/>
    </xf>
    <xf numFmtId="0" fontId="0" fillId="0" borderId="18" xfId="3" applyFont="1" applyFill="1" applyBorder="1" applyAlignment="1">
      <alignment wrapText="1"/>
    </xf>
    <xf numFmtId="44" fontId="23" fillId="0" borderId="18" xfId="1" applyFont="1" applyFill="1" applyBorder="1" applyAlignment="1">
      <alignment wrapText="1"/>
    </xf>
    <xf numFmtId="44" fontId="23" fillId="11" borderId="18" xfId="1" applyFont="1" applyFill="1" applyBorder="1" applyAlignment="1">
      <alignment wrapText="1"/>
    </xf>
    <xf numFmtId="43" fontId="23" fillId="11" borderId="18" xfId="6" applyFont="1" applyFill="1" applyBorder="1" applyAlignment="1">
      <alignment wrapText="1"/>
    </xf>
    <xf numFmtId="44" fontId="23" fillId="11" borderId="51" xfId="1" applyFont="1" applyFill="1" applyBorder="1" applyAlignment="1"/>
    <xf numFmtId="0" fontId="0" fillId="9" borderId="0" xfId="0" applyFill="1" applyAlignment="1">
      <alignment wrapText="1" shrinkToFit="1"/>
    </xf>
    <xf numFmtId="0" fontId="2" fillId="12" borderId="11" xfId="0" applyFont="1" applyFill="1" applyBorder="1"/>
    <xf numFmtId="0" fontId="17" fillId="12" borderId="0" xfId="0" applyFont="1" applyFill="1" applyAlignment="1">
      <alignment horizontal="left"/>
    </xf>
    <xf numFmtId="0" fontId="0" fillId="12" borderId="0" xfId="0" applyFill="1" applyAlignment="1">
      <alignment horizontal="center"/>
    </xf>
    <xf numFmtId="0" fontId="0" fillId="12" borderId="7" xfId="3" applyFont="1" applyFill="1" applyBorder="1"/>
    <xf numFmtId="0" fontId="0" fillId="12" borderId="0" xfId="0" applyFill="1"/>
    <xf numFmtId="0" fontId="0" fillId="12" borderId="3" xfId="0" applyFill="1" applyBorder="1"/>
    <xf numFmtId="0" fontId="0" fillId="12" borderId="26" xfId="0" applyFill="1" applyBorder="1"/>
    <xf numFmtId="44" fontId="0" fillId="12" borderId="12" xfId="0" applyNumberFormat="1" applyFill="1" applyBorder="1"/>
    <xf numFmtId="0" fontId="18" fillId="12" borderId="33" xfId="3" applyFont="1" applyFill="1" applyBorder="1"/>
    <xf numFmtId="0" fontId="0" fillId="12" borderId="0" xfId="3" applyNumberFormat="1" applyFont="1" applyFill="1" applyBorder="1"/>
    <xf numFmtId="0" fontId="0" fillId="12" borderId="1" xfId="3" applyFont="1" applyFill="1" applyBorder="1"/>
    <xf numFmtId="0" fontId="0" fillId="12" borderId="0" xfId="3" applyFont="1" applyFill="1" applyBorder="1"/>
    <xf numFmtId="0" fontId="0" fillId="12" borderId="3" xfId="3" applyFont="1" applyFill="1" applyBorder="1"/>
    <xf numFmtId="0" fontId="0" fillId="12" borderId="27" xfId="0" applyFill="1" applyBorder="1"/>
    <xf numFmtId="44" fontId="0" fillId="12" borderId="36" xfId="0" applyNumberFormat="1" applyFill="1" applyBorder="1"/>
    <xf numFmtId="0" fontId="0" fillId="13" borderId="25" xfId="3" applyFont="1" applyFill="1" applyBorder="1" applyAlignment="1">
      <alignment wrapText="1"/>
    </xf>
    <xf numFmtId="44" fontId="0" fillId="13" borderId="25" xfId="3" applyNumberFormat="1" applyFont="1" applyFill="1" applyBorder="1"/>
    <xf numFmtId="0" fontId="0" fillId="13" borderId="12" xfId="0" applyFill="1" applyBorder="1"/>
    <xf numFmtId="0" fontId="0" fillId="13" borderId="26" xfId="0" applyFill="1" applyBorder="1"/>
    <xf numFmtId="0" fontId="0" fillId="13" borderId="27" xfId="0" applyFill="1" applyBorder="1"/>
    <xf numFmtId="44" fontId="13" fillId="11" borderId="26" xfId="0" applyNumberFormat="1" applyFont="1" applyFill="1" applyBorder="1"/>
    <xf numFmtId="0" fontId="0" fillId="0" borderId="0" xfId="6" applyNumberFormat="1" applyFont="1" applyFill="1" applyBorder="1"/>
    <xf numFmtId="44" fontId="13" fillId="11" borderId="3" xfId="1" applyFont="1" applyFill="1" applyBorder="1"/>
    <xf numFmtId="166" fontId="0" fillId="0" borderId="7" xfId="1" applyNumberFormat="1" applyFont="1" applyFill="1" applyBorder="1"/>
    <xf numFmtId="0" fontId="0" fillId="0" borderId="16" xfId="0" applyBorder="1"/>
    <xf numFmtId="166" fontId="0" fillId="11" borderId="0" xfId="1" applyNumberFormat="1" applyFont="1" applyFill="1" applyBorder="1"/>
    <xf numFmtId="44" fontId="21" fillId="0" borderId="8" xfId="0" applyNumberFormat="1" applyFont="1" applyBorder="1"/>
    <xf numFmtId="0" fontId="5" fillId="0" borderId="52" xfId="5" applyFont="1" applyFill="1" applyBorder="1"/>
    <xf numFmtId="9" fontId="5" fillId="0" borderId="18" xfId="5" applyNumberFormat="1" applyFont="1" applyFill="1" applyBorder="1" applyAlignment="1">
      <alignment horizontal="center"/>
    </xf>
    <xf numFmtId="0" fontId="12" fillId="0" borderId="42" xfId="5" applyFont="1" applyFill="1" applyBorder="1"/>
    <xf numFmtId="0" fontId="12" fillId="0" borderId="18" xfId="5" applyNumberFormat="1" applyFont="1" applyFill="1" applyBorder="1"/>
    <xf numFmtId="44" fontId="24" fillId="0" borderId="51" xfId="5" applyNumberFormat="1" applyFont="1" applyFill="1" applyBorder="1"/>
    <xf numFmtId="44" fontId="24" fillId="0" borderId="18" xfId="5" applyNumberFormat="1" applyFont="1" applyFill="1" applyBorder="1"/>
    <xf numFmtId="0" fontId="24" fillId="0" borderId="18" xfId="5" applyNumberFormat="1" applyFont="1" applyFill="1" applyBorder="1"/>
    <xf numFmtId="44" fontId="21" fillId="0" borderId="27" xfId="0" applyNumberFormat="1" applyFont="1" applyBorder="1"/>
    <xf numFmtId="0" fontId="0" fillId="0" borderId="18" xfId="0" applyBorder="1"/>
    <xf numFmtId="44" fontId="2" fillId="0" borderId="53" xfId="0" applyNumberFormat="1" applyFont="1" applyBorder="1"/>
    <xf numFmtId="44" fontId="2" fillId="0" borderId="18" xfId="0" applyNumberFormat="1" applyFont="1" applyBorder="1"/>
    <xf numFmtId="44" fontId="2" fillId="0" borderId="54" xfId="0" applyNumberFormat="1" applyFont="1" applyBorder="1"/>
    <xf numFmtId="44" fontId="21" fillId="7" borderId="36" xfId="0" applyNumberFormat="1" applyFont="1" applyFill="1" applyBorder="1"/>
    <xf numFmtId="166" fontId="0" fillId="11" borderId="55" xfId="1" applyNumberFormat="1" applyFont="1" applyFill="1" applyBorder="1"/>
    <xf numFmtId="166" fontId="0" fillId="11" borderId="4" xfId="1" applyNumberFormat="1" applyFont="1" applyFill="1" applyBorder="1"/>
    <xf numFmtId="0" fontId="0" fillId="6" borderId="11" xfId="0" applyFill="1" applyBorder="1"/>
    <xf numFmtId="44" fontId="13" fillId="0" borderId="0" xfId="0" applyNumberFormat="1" applyFont="1"/>
    <xf numFmtId="44" fontId="21" fillId="0" borderId="33" xfId="0" applyNumberFormat="1" applyFont="1" applyBorder="1"/>
    <xf numFmtId="0" fontId="0" fillId="0" borderId="39" xfId="0" applyBorder="1"/>
    <xf numFmtId="0" fontId="0" fillId="0" borderId="33" xfId="0" applyBorder="1"/>
    <xf numFmtId="0" fontId="13" fillId="0" borderId="8" xfId="0" applyFont="1" applyBorder="1"/>
    <xf numFmtId="0" fontId="0" fillId="0" borderId="8" xfId="0" applyBorder="1"/>
    <xf numFmtId="0" fontId="2" fillId="0" borderId="33" xfId="0" applyFont="1" applyBorder="1"/>
    <xf numFmtId="166" fontId="2" fillId="0" borderId="8" xfId="1" applyNumberFormat="1" applyFont="1" applyFill="1" applyBorder="1"/>
    <xf numFmtId="0" fontId="2" fillId="0" borderId="1" xfId="6" applyNumberFormat="1" applyFont="1" applyFill="1" applyBorder="1"/>
    <xf numFmtId="166" fontId="2" fillId="0" borderId="1" xfId="1" applyNumberFormat="1" applyFont="1" applyFill="1" applyBorder="1"/>
    <xf numFmtId="166" fontId="1" fillId="0" borderId="1" xfId="1" applyNumberFormat="1" applyFont="1" applyFill="1" applyBorder="1"/>
    <xf numFmtId="44" fontId="13" fillId="0" borderId="25" xfId="0" applyNumberFormat="1" applyFont="1" applyBorder="1"/>
    <xf numFmtId="44" fontId="32" fillId="0" borderId="35" xfId="0" applyNumberFormat="1" applyFont="1" applyBorder="1"/>
    <xf numFmtId="0" fontId="0" fillId="13" borderId="34" xfId="0" applyFill="1" applyBorder="1" applyAlignment="1">
      <alignment vertical="center"/>
    </xf>
    <xf numFmtId="0" fontId="0" fillId="13" borderId="12" xfId="0" applyFill="1" applyBorder="1" applyAlignment="1">
      <alignment vertical="center" wrapText="1"/>
    </xf>
    <xf numFmtId="0" fontId="0" fillId="13" borderId="12" xfId="0" applyFill="1" applyBorder="1" applyAlignment="1">
      <alignment vertical="center"/>
    </xf>
    <xf numFmtId="15" fontId="0" fillId="9" borderId="0" xfId="0" applyNumberFormat="1" applyFill="1"/>
    <xf numFmtId="0" fontId="4" fillId="9" borderId="0" xfId="0" applyFont="1" applyFill="1"/>
    <xf numFmtId="0" fontId="2" fillId="11" borderId="28" xfId="0" applyFont="1" applyFill="1" applyBorder="1"/>
    <xf numFmtId="0" fontId="2" fillId="11" borderId="24" xfId="0" applyFont="1" applyFill="1" applyBorder="1" applyAlignment="1">
      <alignment wrapText="1"/>
    </xf>
    <xf numFmtId="0" fontId="36" fillId="9" borderId="0" xfId="0" applyFont="1" applyFill="1"/>
    <xf numFmtId="0" fontId="37" fillId="9" borderId="0" xfId="0" applyFont="1" applyFill="1"/>
    <xf numFmtId="0" fontId="18" fillId="9" borderId="0" xfId="0" applyFont="1" applyFill="1"/>
    <xf numFmtId="0" fontId="27" fillId="8" borderId="29" xfId="0" applyFont="1" applyFill="1" applyBorder="1" applyAlignment="1">
      <alignment horizontal="center" vertical="center" wrapText="1"/>
    </xf>
    <xf numFmtId="0" fontId="27" fillId="8" borderId="30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/>
    </xf>
    <xf numFmtId="0" fontId="0" fillId="8" borderId="19" xfId="0" applyFill="1" applyBorder="1" applyAlignment="1">
      <alignment horizontal="center" wrapText="1"/>
    </xf>
    <xf numFmtId="0" fontId="0" fillId="8" borderId="20" xfId="0" applyFill="1" applyBorder="1" applyAlignment="1">
      <alignment horizontal="center" wrapText="1"/>
    </xf>
    <xf numFmtId="0" fontId="0" fillId="8" borderId="43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8" borderId="1" xfId="3" applyFont="1" applyFill="1" applyBorder="1" applyAlignment="1">
      <alignment horizontal="center" wrapText="1"/>
    </xf>
    <xf numFmtId="0" fontId="0" fillId="8" borderId="9" xfId="3" applyFont="1" applyFill="1" applyBorder="1" applyAlignment="1">
      <alignment horizontal="center" wrapText="1"/>
    </xf>
    <xf numFmtId="0" fontId="0" fillId="6" borderId="1" xfId="4" applyFont="1" applyFill="1" applyBorder="1" applyAlignment="1">
      <alignment horizontal="left"/>
    </xf>
    <xf numFmtId="0" fontId="1" fillId="6" borderId="1" xfId="4" applyFill="1" applyBorder="1" applyAlignment="1">
      <alignment horizontal="left"/>
    </xf>
    <xf numFmtId="0" fontId="1" fillId="0" borderId="0" xfId="3" applyFill="1" applyBorder="1" applyAlignment="1">
      <alignment horizontal="center"/>
    </xf>
    <xf numFmtId="0" fontId="0" fillId="0" borderId="0" xfId="3" applyFont="1" applyFill="1" applyBorder="1" applyAlignment="1">
      <alignment horizontal="center"/>
    </xf>
    <xf numFmtId="0" fontId="0" fillId="0" borderId="3" xfId="3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1" fillId="12" borderId="1" xfId="3" applyFill="1" applyBorder="1" applyAlignment="1">
      <alignment horizontal="left"/>
    </xf>
    <xf numFmtId="0" fontId="1" fillId="12" borderId="9" xfId="3" applyFill="1" applyBorder="1" applyAlignment="1">
      <alignment horizontal="left"/>
    </xf>
    <xf numFmtId="0" fontId="0" fillId="8" borderId="5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9" fillId="10" borderId="31" xfId="0" applyFont="1" applyFill="1" applyBorder="1" applyAlignment="1">
      <alignment horizontal="center" vertical="center" wrapText="1"/>
    </xf>
    <xf numFmtId="0" fontId="29" fillId="10" borderId="30" xfId="0" applyFont="1" applyFill="1" applyBorder="1" applyAlignment="1">
      <alignment horizontal="center" vertical="center" wrapText="1"/>
    </xf>
    <xf numFmtId="0" fontId="29" fillId="10" borderId="34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29" fillId="10" borderId="0" xfId="0" applyFont="1" applyFill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29" fillId="10" borderId="42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36" xfId="0" applyFont="1" applyFill="1" applyBorder="1" applyAlignment="1">
      <alignment horizontal="center" vertical="center" wrapText="1"/>
    </xf>
    <xf numFmtId="0" fontId="5" fillId="6" borderId="1" xfId="5" applyFont="1" applyFill="1" applyBorder="1" applyAlignment="1">
      <alignment horizontal="left"/>
    </xf>
    <xf numFmtId="9" fontId="5" fillId="0" borderId="0" xfId="5" applyNumberFormat="1" applyFont="1" applyFill="1" applyBorder="1" applyAlignment="1">
      <alignment horizontal="center"/>
    </xf>
    <xf numFmtId="9" fontId="5" fillId="0" borderId="3" xfId="5" applyNumberFormat="1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6" borderId="37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7" fillId="6" borderId="0" xfId="0" applyFont="1" applyFill="1" applyAlignment="1">
      <alignment horizontal="left"/>
    </xf>
    <xf numFmtId="0" fontId="0" fillId="6" borderId="14" xfId="3" applyFont="1" applyFill="1" applyBorder="1" applyAlignment="1">
      <alignment horizontal="left"/>
    </xf>
    <xf numFmtId="0" fontId="1" fillId="6" borderId="14" xfId="3" applyFill="1" applyBorder="1" applyAlignment="1">
      <alignment horizontal="left"/>
    </xf>
    <xf numFmtId="0" fontId="22" fillId="6" borderId="31" xfId="2" applyFont="1" applyFill="1" applyBorder="1" applyAlignment="1">
      <alignment horizontal="center"/>
    </xf>
    <xf numFmtId="0" fontId="22" fillId="6" borderId="30" xfId="2" applyFont="1" applyFill="1" applyBorder="1" applyAlignment="1">
      <alignment horizontal="center"/>
    </xf>
    <xf numFmtId="0" fontId="22" fillId="6" borderId="32" xfId="2" applyFont="1" applyFill="1" applyBorder="1" applyAlignment="1">
      <alignment horizontal="center"/>
    </xf>
  </cellXfs>
  <cellStyles count="8">
    <cellStyle name="20% - Accent1" xfId="3" builtinId="30"/>
    <cellStyle name="40% - Accent1" xfId="4" builtinId="31"/>
    <cellStyle name="60% - Accent1" xfId="5" builtinId="32"/>
    <cellStyle name="Accent1" xfId="2" builtinId="29"/>
    <cellStyle name="Komma" xfId="6" builtinId="3"/>
    <cellStyle name="Procent" xfId="7" builtinId="5"/>
    <cellStyle name="Standaard" xfId="0" builtinId="0"/>
    <cellStyle name="Valuta" xfId="1" builtinId="4"/>
  </cellStyles>
  <dxfs count="2">
    <dxf>
      <fill>
        <patternFill patternType="darkGrid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/>
  <colors>
    <mruColors>
      <color rgb="FFFFFFCC"/>
      <color rgb="FF66FFCC"/>
      <color rgb="FF00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52"/>
  <sheetViews>
    <sheetView showGridLines="0" tabSelected="1" zoomScale="85" zoomScaleNormal="85" zoomScalePageLayoutView="70" workbookViewId="0">
      <selection activeCell="L18" sqref="L18"/>
    </sheetView>
  </sheetViews>
  <sheetFormatPr defaultColWidth="8.85546875" defaultRowHeight="15"/>
  <cols>
    <col min="1" max="1" width="1.85546875" style="69" customWidth="1"/>
    <col min="2" max="2" width="0.140625" style="69" customWidth="1"/>
    <col min="3" max="3" width="4" customWidth="1"/>
    <col min="6" max="6" width="15.42578125" customWidth="1"/>
    <col min="7" max="7" width="14.42578125" customWidth="1"/>
    <col min="8" max="8" width="8" customWidth="1"/>
    <col min="9" max="9" width="19.140625" customWidth="1"/>
    <col min="10" max="10" width="16.140625" customWidth="1"/>
    <col min="11" max="11" width="7.85546875" customWidth="1"/>
    <col min="12" max="12" width="17.85546875" customWidth="1"/>
    <col min="13" max="13" width="16.140625" customWidth="1"/>
    <col min="14" max="14" width="14.42578125" customWidth="1"/>
    <col min="15" max="15" width="3.42578125" customWidth="1"/>
    <col min="16" max="16" width="12.42578125" customWidth="1"/>
    <col min="17" max="17" width="13.140625" customWidth="1"/>
    <col min="18" max="18" width="13" customWidth="1"/>
    <col min="19" max="20" width="14.42578125" customWidth="1"/>
    <col min="21" max="21" width="2" style="69" hidden="1" customWidth="1"/>
    <col min="22" max="22" width="0.140625" style="69" hidden="1" customWidth="1"/>
    <col min="23" max="23" width="4" style="69" hidden="1" customWidth="1"/>
    <col min="24" max="24" width="0.42578125" style="69" hidden="1" customWidth="1"/>
    <col min="25" max="25" width="1.85546875" style="69" hidden="1" customWidth="1"/>
    <col min="26" max="26" width="4.42578125" style="69" hidden="1" customWidth="1"/>
    <col min="27" max="30" width="9.140625" style="69" hidden="1" customWidth="1"/>
    <col min="31" max="31" width="0.140625" style="69" hidden="1" customWidth="1"/>
    <col min="32" max="32" width="1.42578125" style="69" customWidth="1"/>
    <col min="33" max="33" width="9.140625" style="69" hidden="1" customWidth="1"/>
    <col min="34" max="34" width="4.42578125" customWidth="1"/>
    <col min="35" max="35" width="2" customWidth="1"/>
    <col min="36" max="36" width="1" customWidth="1"/>
    <col min="37" max="37" width="1.85546875" hidden="1" customWidth="1"/>
    <col min="38" max="38" width="7.7109375" customWidth="1"/>
    <col min="39" max="39" width="5.42578125" customWidth="1"/>
    <col min="40" max="40" width="12.85546875" customWidth="1"/>
    <col min="41" max="41" width="2.140625" customWidth="1"/>
    <col min="42" max="43" width="17" style="69" customWidth="1"/>
    <col min="44" max="55" width="8.85546875" style="69"/>
  </cols>
  <sheetData>
    <row r="1" spans="1:59" s="69" customFormat="1" ht="26.25" customHeight="1" thickBot="1">
      <c r="C1" s="126" t="s">
        <v>0</v>
      </c>
      <c r="D1" s="127"/>
      <c r="E1" s="127"/>
      <c r="F1" s="127"/>
      <c r="G1" s="127"/>
      <c r="H1" s="127"/>
      <c r="I1" s="127"/>
      <c r="J1" s="127"/>
      <c r="K1" s="127"/>
      <c r="L1" s="128"/>
      <c r="M1" s="129"/>
      <c r="N1" s="251" t="s">
        <v>1</v>
      </c>
      <c r="P1" s="126" t="s">
        <v>2</v>
      </c>
      <c r="Q1" s="128"/>
      <c r="R1" s="302" t="s">
        <v>3</v>
      </c>
      <c r="S1" s="303"/>
      <c r="T1" s="304"/>
    </row>
    <row r="2" spans="1:59" s="69" customFormat="1" ht="47.25">
      <c r="C2" s="130"/>
      <c r="D2" s="258" t="s">
        <v>4</v>
      </c>
      <c r="E2" s="97"/>
      <c r="F2" s="97"/>
      <c r="G2" s="140"/>
      <c r="H2" s="140"/>
      <c r="I2" s="257" t="s">
        <v>5</v>
      </c>
      <c r="J2" s="258" t="s">
        <v>6</v>
      </c>
      <c r="K2" s="97"/>
      <c r="M2" s="131"/>
      <c r="N2" s="252" t="s">
        <v>7</v>
      </c>
      <c r="P2" s="130"/>
      <c r="R2" s="305"/>
      <c r="S2" s="306"/>
      <c r="T2" s="307"/>
    </row>
    <row r="3" spans="1:59" s="69" customFormat="1" ht="27" thickBot="1">
      <c r="C3" s="130"/>
      <c r="D3" s="259" t="s">
        <v>8</v>
      </c>
      <c r="E3" s="97"/>
      <c r="F3" s="135"/>
      <c r="G3" s="140"/>
      <c r="H3" s="140"/>
      <c r="I3" s="256"/>
      <c r="J3" s="260" t="s">
        <v>9</v>
      </c>
      <c r="K3" s="97"/>
      <c r="M3" s="131"/>
      <c r="N3" s="253" t="s">
        <v>10</v>
      </c>
      <c r="P3" s="130"/>
      <c r="R3" s="308"/>
      <c r="S3" s="309"/>
      <c r="T3" s="310"/>
    </row>
    <row r="4" spans="1:59" s="69" customFormat="1" ht="7.5" customHeight="1" thickBot="1">
      <c r="C4" s="132"/>
      <c r="M4" s="131"/>
      <c r="N4" s="212"/>
      <c r="P4" s="132"/>
      <c r="T4" s="131"/>
    </row>
    <row r="5" spans="1:59" ht="21" customHeight="1">
      <c r="C5" s="54"/>
      <c r="D5" s="55"/>
      <c r="E5" s="55"/>
      <c r="F5" s="55"/>
      <c r="G5" s="326">
        <v>2025</v>
      </c>
      <c r="H5" s="327"/>
      <c r="I5" s="328"/>
      <c r="J5" s="326" t="s">
        <v>78</v>
      </c>
      <c r="K5" s="327"/>
      <c r="L5" s="328"/>
      <c r="M5" s="56" t="s">
        <v>11</v>
      </c>
      <c r="N5" s="56" t="s">
        <v>12</v>
      </c>
      <c r="O5" s="101"/>
      <c r="P5" s="319" t="s">
        <v>13</v>
      </c>
      <c r="Q5" s="321" t="s">
        <v>14</v>
      </c>
      <c r="R5" s="315" t="s">
        <v>15</v>
      </c>
      <c r="S5" s="315" t="s">
        <v>16</v>
      </c>
      <c r="T5" s="317" t="s">
        <v>17</v>
      </c>
      <c r="AH5" s="261" t="s">
        <v>76</v>
      </c>
      <c r="AI5" s="262"/>
      <c r="AJ5" s="262"/>
      <c r="AK5" s="262"/>
      <c r="AL5" s="262"/>
      <c r="AM5" s="262"/>
      <c r="AN5" s="262"/>
      <c r="AO5" s="263"/>
      <c r="BD5" s="69"/>
      <c r="BE5" s="69"/>
      <c r="BF5" s="69"/>
      <c r="BG5" s="69"/>
    </row>
    <row r="6" spans="1:59" ht="19.5" customHeight="1" thickBot="1">
      <c r="C6" s="103" t="s">
        <v>18</v>
      </c>
      <c r="D6" s="323" t="s">
        <v>19</v>
      </c>
      <c r="E6" s="323"/>
      <c r="F6" s="323"/>
      <c r="G6" s="104" t="s">
        <v>20</v>
      </c>
      <c r="H6" s="152"/>
      <c r="I6" s="19"/>
      <c r="J6" s="18"/>
      <c r="K6" s="152"/>
      <c r="L6" s="19"/>
      <c r="M6" s="57"/>
      <c r="N6" s="57"/>
      <c r="P6" s="320"/>
      <c r="Q6" s="322"/>
      <c r="R6" s="316"/>
      <c r="S6" s="316"/>
      <c r="T6" s="318"/>
      <c r="AH6" s="264"/>
      <c r="AI6" s="265"/>
      <c r="AJ6" s="265"/>
      <c r="AK6" s="265"/>
      <c r="AL6" s="265"/>
      <c r="AM6" s="265"/>
      <c r="AN6" s="265"/>
      <c r="AO6" s="266"/>
      <c r="BD6" s="69"/>
      <c r="BE6" s="69"/>
      <c r="BF6" s="69"/>
      <c r="BG6" s="69"/>
    </row>
    <row r="7" spans="1:59" s="61" customFormat="1" ht="15.75" thickBot="1">
      <c r="A7" s="73"/>
      <c r="B7" s="73"/>
      <c r="C7" s="110"/>
      <c r="D7" s="276" t="s">
        <v>21</v>
      </c>
      <c r="E7" s="276"/>
      <c r="F7" s="277"/>
      <c r="G7" s="111"/>
      <c r="H7" s="153"/>
      <c r="I7" s="112" t="s">
        <v>22</v>
      </c>
      <c r="J7" s="111"/>
      <c r="K7" s="153"/>
      <c r="L7" s="112" t="s">
        <v>22</v>
      </c>
      <c r="M7" s="113"/>
      <c r="N7" s="210"/>
      <c r="O7" s="98"/>
      <c r="P7" s="271" t="s">
        <v>23</v>
      </c>
      <c r="Q7" s="272"/>
      <c r="R7" s="272"/>
      <c r="S7" s="273"/>
      <c r="T7" s="271"/>
      <c r="U7" s="272"/>
      <c r="V7" s="272"/>
      <c r="W7" s="273"/>
      <c r="X7" s="70"/>
      <c r="Y7" s="70"/>
      <c r="Z7" s="70"/>
      <c r="AA7" s="70"/>
      <c r="AB7" s="71"/>
      <c r="AC7" s="72"/>
      <c r="AD7" s="73"/>
      <c r="AE7" s="73"/>
      <c r="AF7" s="73"/>
      <c r="AG7" s="73"/>
      <c r="AH7" s="264"/>
      <c r="AI7" s="265"/>
      <c r="AJ7" s="265"/>
      <c r="AK7" s="265"/>
      <c r="AL7" s="265"/>
      <c r="AM7" s="265"/>
      <c r="AN7" s="265"/>
      <c r="AO7" s="266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</row>
    <row r="8" spans="1:59" ht="18" customHeight="1" thickTop="1">
      <c r="C8" s="15"/>
      <c r="D8" s="274" t="s">
        <v>24</v>
      </c>
      <c r="E8" s="274"/>
      <c r="F8" s="274"/>
      <c r="G8" s="218"/>
      <c r="H8" s="216"/>
      <c r="I8" s="217">
        <f>G8*H8</f>
        <v>0</v>
      </c>
      <c r="J8" s="218"/>
      <c r="K8" s="216"/>
      <c r="L8" s="217">
        <f>J8*K8</f>
        <v>0</v>
      </c>
      <c r="M8" s="33">
        <f>I8+L8</f>
        <v>0</v>
      </c>
      <c r="N8" s="215">
        <v>0</v>
      </c>
      <c r="P8" s="136">
        <v>0</v>
      </c>
      <c r="Q8" s="136">
        <v>0</v>
      </c>
      <c r="R8" s="136">
        <v>0</v>
      </c>
      <c r="S8" s="235">
        <v>0</v>
      </c>
      <c r="T8" s="47">
        <f>M8-P8-Q8-R8-S8</f>
        <v>0</v>
      </c>
      <c r="AH8" s="264"/>
      <c r="AI8" s="265"/>
      <c r="AJ8" s="265"/>
      <c r="AK8" s="265"/>
      <c r="AL8" s="265"/>
      <c r="AM8" s="265"/>
      <c r="AN8" s="265"/>
      <c r="AO8" s="266"/>
      <c r="BD8" s="69"/>
      <c r="BE8" s="69"/>
      <c r="BF8" s="69"/>
      <c r="BG8" s="69"/>
    </row>
    <row r="9" spans="1:59" ht="15" customHeight="1">
      <c r="C9" s="15"/>
      <c r="D9" s="274" t="s">
        <v>25</v>
      </c>
      <c r="E9" s="274"/>
      <c r="F9" s="275"/>
      <c r="G9" s="218"/>
      <c r="H9" s="216"/>
      <c r="I9" s="217">
        <f t="shared" ref="I9:I13" si="0">G9*H9</f>
        <v>0</v>
      </c>
      <c r="J9" s="218"/>
      <c r="K9" s="216"/>
      <c r="L9" s="217">
        <f t="shared" ref="L9:L13" si="1">J9*K9</f>
        <v>0</v>
      </c>
      <c r="M9" s="33">
        <f t="shared" ref="M9:M12" si="2">I9+L9</f>
        <v>0</v>
      </c>
      <c r="N9" s="215">
        <v>0</v>
      </c>
      <c r="P9" s="136">
        <v>0</v>
      </c>
      <c r="Q9" s="136">
        <v>0</v>
      </c>
      <c r="R9" s="136">
        <v>0</v>
      </c>
      <c r="S9" s="236">
        <v>0</v>
      </c>
      <c r="T9" s="47">
        <f t="shared" ref="T9:T14" si="3">M9-P9-Q9-R9-S9</f>
        <v>0</v>
      </c>
      <c r="AH9" s="264"/>
      <c r="AI9" s="265"/>
      <c r="AJ9" s="265"/>
      <c r="AK9" s="265"/>
      <c r="AL9" s="265"/>
      <c r="AM9" s="265"/>
      <c r="AN9" s="265"/>
      <c r="AO9" s="266"/>
      <c r="BD9" s="69"/>
      <c r="BE9" s="69"/>
      <c r="BF9" s="69"/>
      <c r="BG9" s="69"/>
    </row>
    <row r="10" spans="1:59" ht="15.95" customHeight="1">
      <c r="C10" s="15"/>
      <c r="D10" s="274" t="s">
        <v>26</v>
      </c>
      <c r="E10" s="274"/>
      <c r="F10" s="275"/>
      <c r="G10" s="218"/>
      <c r="H10" s="216"/>
      <c r="I10" s="217">
        <f t="shared" si="0"/>
        <v>0</v>
      </c>
      <c r="J10" s="218"/>
      <c r="K10" s="216"/>
      <c r="L10" s="217">
        <f t="shared" si="1"/>
        <v>0</v>
      </c>
      <c r="M10" s="33">
        <f t="shared" si="2"/>
        <v>0</v>
      </c>
      <c r="N10" s="215">
        <v>0</v>
      </c>
      <c r="P10" s="136">
        <v>0</v>
      </c>
      <c r="Q10" s="136">
        <v>0</v>
      </c>
      <c r="R10" s="136">
        <v>0</v>
      </c>
      <c r="S10" s="236">
        <v>0</v>
      </c>
      <c r="T10" s="47">
        <f t="shared" si="3"/>
        <v>0</v>
      </c>
      <c r="AH10" s="264"/>
      <c r="AI10" s="265"/>
      <c r="AJ10" s="265"/>
      <c r="AK10" s="265"/>
      <c r="AL10" s="265"/>
      <c r="AM10" s="265"/>
      <c r="AN10" s="265"/>
      <c r="AO10" s="266"/>
      <c r="BD10" s="69"/>
      <c r="BE10" s="69"/>
      <c r="BF10" s="69"/>
      <c r="BG10" s="69"/>
    </row>
    <row r="11" spans="1:59" ht="15.95" customHeight="1">
      <c r="C11" s="15"/>
      <c r="D11" s="274" t="s">
        <v>26</v>
      </c>
      <c r="E11" s="274"/>
      <c r="F11" s="275"/>
      <c r="G11" s="218"/>
      <c r="H11" s="216"/>
      <c r="I11" s="217">
        <f t="shared" si="0"/>
        <v>0</v>
      </c>
      <c r="J11" s="218"/>
      <c r="K11" s="216"/>
      <c r="L11" s="217">
        <f t="shared" si="1"/>
        <v>0</v>
      </c>
      <c r="M11" s="33">
        <f t="shared" si="2"/>
        <v>0</v>
      </c>
      <c r="N11" s="215">
        <v>0</v>
      </c>
      <c r="P11" s="136">
        <v>0</v>
      </c>
      <c r="Q11" s="136">
        <v>0</v>
      </c>
      <c r="R11" s="136">
        <v>0</v>
      </c>
      <c r="S11" s="236">
        <v>0</v>
      </c>
      <c r="T11" s="47">
        <f t="shared" si="3"/>
        <v>0</v>
      </c>
      <c r="AH11" s="264"/>
      <c r="AI11" s="265"/>
      <c r="AJ11" s="265"/>
      <c r="AK11" s="265"/>
      <c r="AL11" s="265"/>
      <c r="AM11" s="265"/>
      <c r="AN11" s="265"/>
      <c r="AO11" s="266"/>
      <c r="BD11" s="69"/>
      <c r="BE11" s="69"/>
      <c r="BF11" s="69"/>
      <c r="BG11" s="69"/>
    </row>
    <row r="12" spans="1:59" ht="15" customHeight="1">
      <c r="C12" s="15"/>
      <c r="D12" s="274" t="s">
        <v>26</v>
      </c>
      <c r="E12" s="274"/>
      <c r="F12" s="275"/>
      <c r="G12" s="218"/>
      <c r="H12" s="216"/>
      <c r="I12" s="217">
        <f t="shared" si="0"/>
        <v>0</v>
      </c>
      <c r="J12" s="218"/>
      <c r="K12" s="216"/>
      <c r="L12" s="217">
        <f t="shared" si="1"/>
        <v>0</v>
      </c>
      <c r="M12" s="33">
        <f t="shared" si="2"/>
        <v>0</v>
      </c>
      <c r="N12" s="215">
        <v>0</v>
      </c>
      <c r="P12" s="136">
        <v>0</v>
      </c>
      <c r="Q12" s="136">
        <v>0</v>
      </c>
      <c r="R12" s="136">
        <v>0</v>
      </c>
      <c r="S12" s="236">
        <v>0</v>
      </c>
      <c r="T12" s="47">
        <f t="shared" si="3"/>
        <v>0</v>
      </c>
      <c r="AH12" s="264"/>
      <c r="AI12" s="265"/>
      <c r="AJ12" s="265"/>
      <c r="AK12" s="265"/>
      <c r="AL12" s="265"/>
      <c r="AM12" s="265"/>
      <c r="AN12" s="265"/>
      <c r="AO12" s="266"/>
      <c r="BD12" s="69"/>
      <c r="BE12" s="69"/>
      <c r="BF12" s="69"/>
      <c r="BG12" s="69"/>
    </row>
    <row r="13" spans="1:59" ht="15" customHeight="1">
      <c r="C13" s="15"/>
      <c r="D13" s="274" t="s">
        <v>26</v>
      </c>
      <c r="E13" s="274"/>
      <c r="F13" s="275"/>
      <c r="G13" s="218"/>
      <c r="H13" s="216"/>
      <c r="I13" s="217">
        <f t="shared" si="0"/>
        <v>0</v>
      </c>
      <c r="J13" s="218"/>
      <c r="K13" s="216"/>
      <c r="L13" s="217">
        <f t="shared" si="1"/>
        <v>0</v>
      </c>
      <c r="M13" s="33">
        <f>I13+L13</f>
        <v>0</v>
      </c>
      <c r="N13" s="215">
        <v>0</v>
      </c>
      <c r="P13" s="136">
        <v>0</v>
      </c>
      <c r="Q13" s="136">
        <v>0</v>
      </c>
      <c r="R13" s="136">
        <v>0</v>
      </c>
      <c r="S13" s="236">
        <v>0</v>
      </c>
      <c r="T13" s="47">
        <f t="shared" si="3"/>
        <v>0</v>
      </c>
      <c r="AH13" s="264"/>
      <c r="AI13" s="265"/>
      <c r="AJ13" s="265"/>
      <c r="AK13" s="265"/>
      <c r="AL13" s="265"/>
      <c r="AM13" s="265"/>
      <c r="AN13" s="265"/>
      <c r="AO13" s="266"/>
      <c r="BD13" s="69"/>
      <c r="BE13" s="69"/>
      <c r="BF13" s="69"/>
      <c r="BG13" s="69"/>
    </row>
    <row r="14" spans="1:59" ht="15.95" customHeight="1" thickBot="1">
      <c r="C14" s="105"/>
      <c r="D14" s="270" t="s">
        <v>11</v>
      </c>
      <c r="E14" s="270"/>
      <c r="F14" s="270"/>
      <c r="G14" s="221"/>
      <c r="H14" s="155"/>
      <c r="I14" s="106">
        <f t="shared" ref="I14:M14" si="4">SUM(I8:I13)</f>
        <v>0</v>
      </c>
      <c r="J14" s="107"/>
      <c r="K14" s="155"/>
      <c r="L14" s="106">
        <f t="shared" ref="L14" si="5">SUM(L8:L13)</f>
        <v>0</v>
      </c>
      <c r="M14" s="133">
        <f t="shared" si="4"/>
        <v>0</v>
      </c>
      <c r="N14" s="133">
        <f t="shared" ref="N14" si="6">SUM(N8:N13)</f>
        <v>0</v>
      </c>
      <c r="O14" s="240"/>
      <c r="P14" s="106">
        <f t="shared" ref="P14:S14" si="7">SUM(P8:P13)</f>
        <v>0</v>
      </c>
      <c r="Q14" s="134">
        <f t="shared" si="7"/>
        <v>0</v>
      </c>
      <c r="R14" s="134">
        <f t="shared" si="7"/>
        <v>0</v>
      </c>
      <c r="S14" s="239">
        <f t="shared" si="7"/>
        <v>0</v>
      </c>
      <c r="T14" s="109">
        <f t="shared" si="3"/>
        <v>0</v>
      </c>
      <c r="AH14" s="264"/>
      <c r="AI14" s="265"/>
      <c r="AJ14" s="265"/>
      <c r="AK14" s="265"/>
      <c r="AL14" s="265"/>
      <c r="AM14" s="265"/>
      <c r="AN14" s="265"/>
      <c r="AO14" s="266"/>
      <c r="BD14" s="69"/>
      <c r="BE14" s="69"/>
      <c r="BF14" s="69"/>
      <c r="BG14" s="69"/>
    </row>
    <row r="15" spans="1:59" ht="15.75" thickTop="1">
      <c r="C15" s="15"/>
      <c r="D15" s="274"/>
      <c r="E15" s="274"/>
      <c r="F15" s="275"/>
      <c r="G15" s="35"/>
      <c r="H15" s="156"/>
      <c r="I15" s="32"/>
      <c r="J15" s="35"/>
      <c r="K15" s="156"/>
      <c r="L15" s="32"/>
      <c r="M15" s="33"/>
      <c r="N15" s="33"/>
      <c r="P15" s="238"/>
      <c r="Q15" s="238"/>
      <c r="R15" s="238"/>
      <c r="S15" s="238"/>
      <c r="T15" s="46"/>
      <c r="AH15" s="264"/>
      <c r="AI15" s="265"/>
      <c r="AJ15" s="265"/>
      <c r="AK15" s="265"/>
      <c r="AL15" s="265"/>
      <c r="AM15" s="265"/>
      <c r="AN15" s="265"/>
      <c r="AO15" s="266"/>
      <c r="BD15" s="69"/>
      <c r="BE15" s="69"/>
      <c r="BF15" s="69"/>
      <c r="BG15" s="69"/>
    </row>
    <row r="16" spans="1:59" ht="17.25" customHeight="1">
      <c r="C16" s="59" t="s">
        <v>27</v>
      </c>
      <c r="D16" s="122" t="s">
        <v>28</v>
      </c>
      <c r="E16" s="123"/>
      <c r="F16" s="123"/>
      <c r="G16" s="3" t="s">
        <v>29</v>
      </c>
      <c r="H16" s="152"/>
      <c r="I16" s="19"/>
      <c r="J16" s="18"/>
      <c r="K16" s="152"/>
      <c r="L16" s="19"/>
      <c r="M16" s="57"/>
      <c r="N16" s="57"/>
      <c r="P16" s="237"/>
      <c r="Q16" s="152"/>
      <c r="R16" s="152"/>
      <c r="S16" s="19"/>
      <c r="T16" s="58"/>
      <c r="AH16" s="264"/>
      <c r="AI16" s="265"/>
      <c r="AJ16" s="265"/>
      <c r="AK16" s="265"/>
      <c r="AL16" s="265"/>
      <c r="AM16" s="265"/>
      <c r="AN16" s="265"/>
      <c r="AO16" s="266"/>
      <c r="BD16" s="69"/>
      <c r="BE16" s="69"/>
      <c r="BF16" s="69"/>
      <c r="BG16" s="69"/>
    </row>
    <row r="17" spans="1:59" ht="19.5" customHeight="1" thickBot="1">
      <c r="C17" s="114"/>
      <c r="D17" s="324" t="s">
        <v>30</v>
      </c>
      <c r="E17" s="325"/>
      <c r="F17" s="325"/>
      <c r="G17" s="115" t="s">
        <v>31</v>
      </c>
      <c r="H17" s="157"/>
      <c r="I17" s="116"/>
      <c r="J17" s="115"/>
      <c r="K17" s="157"/>
      <c r="L17" s="116"/>
      <c r="M17" s="102"/>
      <c r="N17" s="102"/>
      <c r="O17" s="43"/>
      <c r="P17" s="118"/>
      <c r="Q17" s="119"/>
      <c r="R17" s="119"/>
      <c r="S17" s="120"/>
      <c r="T17" s="117"/>
      <c r="U17" s="70"/>
      <c r="V17" s="70"/>
      <c r="W17" s="70"/>
      <c r="X17" s="70"/>
      <c r="Y17" s="70"/>
      <c r="Z17" s="70"/>
      <c r="AA17" s="70"/>
      <c r="AB17" s="71"/>
      <c r="AC17" s="72"/>
      <c r="AH17" s="264"/>
      <c r="AI17" s="265"/>
      <c r="AJ17" s="265"/>
      <c r="AK17" s="265"/>
      <c r="AL17" s="265"/>
      <c r="AM17" s="265"/>
      <c r="AN17" s="265"/>
      <c r="AO17" s="266"/>
      <c r="BD17" s="69"/>
      <c r="BE17" s="69"/>
      <c r="BF17" s="69"/>
      <c r="BG17" s="69"/>
    </row>
    <row r="18" spans="1:59" s="61" customFormat="1" ht="26.25" thickBot="1">
      <c r="A18" s="73"/>
      <c r="B18" s="73"/>
      <c r="C18" s="110"/>
      <c r="D18" s="276" t="s">
        <v>32</v>
      </c>
      <c r="E18" s="276"/>
      <c r="F18" s="277"/>
      <c r="G18" s="111" t="s">
        <v>33</v>
      </c>
      <c r="H18" s="153" t="s">
        <v>34</v>
      </c>
      <c r="I18" s="112" t="s">
        <v>80</v>
      </c>
      <c r="J18" s="111" t="s">
        <v>35</v>
      </c>
      <c r="K18" s="153" t="s">
        <v>34</v>
      </c>
      <c r="L18" s="112" t="s">
        <v>81</v>
      </c>
      <c r="M18" s="113"/>
      <c r="N18" s="210"/>
      <c r="O18" s="98"/>
      <c r="P18" s="271" t="s">
        <v>23</v>
      </c>
      <c r="Q18" s="272"/>
      <c r="R18" s="272"/>
      <c r="S18" s="273"/>
      <c r="T18" s="60"/>
      <c r="U18" s="70"/>
      <c r="V18" s="70"/>
      <c r="W18" s="70"/>
      <c r="X18" s="70"/>
      <c r="Y18" s="70"/>
      <c r="Z18" s="70"/>
      <c r="AA18" s="70"/>
      <c r="AB18" s="71"/>
      <c r="AC18" s="72"/>
      <c r="AD18" s="73"/>
      <c r="AE18" s="73"/>
      <c r="AF18" s="73"/>
      <c r="AG18" s="73"/>
      <c r="AH18" s="267"/>
      <c r="AI18" s="268"/>
      <c r="AJ18" s="268"/>
      <c r="AK18" s="268"/>
      <c r="AL18" s="268"/>
      <c r="AM18" s="268"/>
      <c r="AN18" s="268"/>
      <c r="AO18" s="269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</row>
    <row r="19" spans="1:59" ht="15.95" customHeight="1" thickTop="1">
      <c r="C19" s="8"/>
      <c r="D19" s="281" t="s">
        <v>36</v>
      </c>
      <c r="E19" s="281"/>
      <c r="F19" s="282"/>
      <c r="G19" s="136">
        <v>0</v>
      </c>
      <c r="H19" s="154">
        <v>0</v>
      </c>
      <c r="I19" s="32">
        <f t="shared" ref="I19:I25" si="8">G19*H19</f>
        <v>0</v>
      </c>
      <c r="J19" s="136">
        <v>0</v>
      </c>
      <c r="K19" s="154">
        <v>0</v>
      </c>
      <c r="L19" s="32">
        <f t="shared" ref="L19:L25" si="9">J19*K19</f>
        <v>0</v>
      </c>
      <c r="M19" s="33">
        <f t="shared" ref="M19:M25" si="10">I19+L19</f>
        <v>0</v>
      </c>
      <c r="N19" s="215">
        <v>0</v>
      </c>
      <c r="P19" s="136">
        <v>0</v>
      </c>
      <c r="Q19" s="136">
        <v>0</v>
      </c>
      <c r="R19" s="136">
        <v>0</v>
      </c>
      <c r="S19" s="235">
        <v>0</v>
      </c>
      <c r="T19" s="47">
        <f t="shared" ref="T19:T26" si="11">M19-P19-Q19-R19-S19</f>
        <v>0</v>
      </c>
      <c r="U19" s="74"/>
      <c r="V19" s="74"/>
      <c r="W19" s="74"/>
      <c r="X19" s="75"/>
      <c r="Y19" s="76"/>
      <c r="Z19" s="74"/>
      <c r="AA19" s="77"/>
      <c r="AB19" s="77"/>
      <c r="AC19" s="78"/>
      <c r="AH19" s="69"/>
      <c r="AI19" s="69"/>
      <c r="AJ19" s="69"/>
      <c r="AK19" s="69"/>
      <c r="AL19" s="69"/>
      <c r="AM19" s="69"/>
      <c r="AN19" s="69"/>
      <c r="AO19" s="69"/>
      <c r="BD19" s="69"/>
      <c r="BE19" s="69"/>
      <c r="BF19" s="69"/>
      <c r="BG19" s="69"/>
    </row>
    <row r="20" spans="1:59" ht="15.95" customHeight="1">
      <c r="C20" s="8"/>
      <c r="D20" s="281" t="s">
        <v>37</v>
      </c>
      <c r="E20" s="281"/>
      <c r="F20" s="281"/>
      <c r="G20" s="136">
        <v>0</v>
      </c>
      <c r="H20" s="154">
        <v>0</v>
      </c>
      <c r="I20" s="32">
        <f t="shared" si="8"/>
        <v>0</v>
      </c>
      <c r="J20" s="136">
        <v>0</v>
      </c>
      <c r="K20" s="154">
        <v>0</v>
      </c>
      <c r="L20" s="32">
        <f t="shared" si="9"/>
        <v>0</v>
      </c>
      <c r="M20" s="33">
        <f t="shared" si="10"/>
        <v>0</v>
      </c>
      <c r="N20" s="215">
        <v>0</v>
      </c>
      <c r="P20" s="136">
        <v>0</v>
      </c>
      <c r="Q20" s="136">
        <v>0</v>
      </c>
      <c r="R20" s="136">
        <v>0</v>
      </c>
      <c r="S20" s="236">
        <v>0</v>
      </c>
      <c r="T20" s="47">
        <f t="shared" si="11"/>
        <v>0</v>
      </c>
      <c r="U20" s="74"/>
      <c r="V20" s="74"/>
      <c r="W20" s="74"/>
      <c r="X20" s="75"/>
      <c r="Y20" s="76"/>
      <c r="Z20" s="74"/>
      <c r="AA20" s="77"/>
      <c r="AB20" s="77"/>
      <c r="AC20" s="78"/>
      <c r="AH20" s="255" t="s">
        <v>77</v>
      </c>
      <c r="AI20" s="69"/>
      <c r="AJ20" s="69"/>
      <c r="AK20" s="69"/>
      <c r="AL20" s="69"/>
      <c r="AM20" s="69"/>
      <c r="AN20" s="254"/>
      <c r="AO20" s="69"/>
      <c r="BD20" s="69"/>
      <c r="BE20" s="69"/>
      <c r="BF20" s="69"/>
      <c r="BG20" s="69"/>
    </row>
    <row r="21" spans="1:59" ht="15.95" customHeight="1">
      <c r="C21" s="8"/>
      <c r="D21" s="281" t="s">
        <v>38</v>
      </c>
      <c r="E21" s="281"/>
      <c r="F21" s="282"/>
      <c r="G21" s="136">
        <v>0</v>
      </c>
      <c r="H21" s="154">
        <v>0</v>
      </c>
      <c r="I21" s="32">
        <f t="shared" si="8"/>
        <v>0</v>
      </c>
      <c r="J21" s="136">
        <v>0</v>
      </c>
      <c r="K21" s="154">
        <v>0</v>
      </c>
      <c r="L21" s="32">
        <f t="shared" si="9"/>
        <v>0</v>
      </c>
      <c r="M21" s="33">
        <f t="shared" si="10"/>
        <v>0</v>
      </c>
      <c r="N21" s="215">
        <v>0</v>
      </c>
      <c r="P21" s="136">
        <v>0</v>
      </c>
      <c r="Q21" s="136">
        <v>0</v>
      </c>
      <c r="R21" s="136">
        <v>0</v>
      </c>
      <c r="S21" s="236">
        <v>0</v>
      </c>
      <c r="T21" s="47">
        <f t="shared" si="11"/>
        <v>0</v>
      </c>
      <c r="U21" s="74"/>
      <c r="V21" s="74"/>
      <c r="W21" s="74"/>
      <c r="X21" s="75"/>
      <c r="Y21" s="76"/>
      <c r="Z21" s="74"/>
      <c r="AA21" s="77"/>
      <c r="AB21" s="77"/>
      <c r="AC21" s="78"/>
      <c r="AH21" s="254"/>
      <c r="AI21" s="254"/>
      <c r="AJ21" s="69"/>
      <c r="AK21" s="69"/>
      <c r="AL21" s="69"/>
      <c r="AM21" s="69"/>
      <c r="AN21" s="69"/>
      <c r="AO21" s="69"/>
      <c r="BD21" s="69"/>
      <c r="BE21" s="69"/>
      <c r="BF21" s="69"/>
      <c r="BG21" s="69"/>
    </row>
    <row r="22" spans="1:59" ht="15.95" customHeight="1">
      <c r="C22" s="8"/>
      <c r="D22" s="281" t="s">
        <v>39</v>
      </c>
      <c r="E22" s="281"/>
      <c r="F22" s="281"/>
      <c r="G22" s="136">
        <v>0</v>
      </c>
      <c r="H22" s="154">
        <v>0</v>
      </c>
      <c r="I22" s="32">
        <f t="shared" si="8"/>
        <v>0</v>
      </c>
      <c r="J22" s="136">
        <v>0</v>
      </c>
      <c r="K22" s="154">
        <v>0</v>
      </c>
      <c r="L22" s="32">
        <f t="shared" si="9"/>
        <v>0</v>
      </c>
      <c r="M22" s="33">
        <f t="shared" si="10"/>
        <v>0</v>
      </c>
      <c r="N22" s="215">
        <v>0</v>
      </c>
      <c r="P22" s="136">
        <v>0</v>
      </c>
      <c r="Q22" s="136">
        <v>0</v>
      </c>
      <c r="R22" s="136">
        <v>0</v>
      </c>
      <c r="S22" s="236">
        <v>0</v>
      </c>
      <c r="T22" s="47">
        <f t="shared" si="11"/>
        <v>0</v>
      </c>
      <c r="U22" s="74"/>
      <c r="V22" s="74"/>
      <c r="W22" s="74"/>
      <c r="X22" s="75"/>
      <c r="Y22" s="76"/>
      <c r="Z22" s="74"/>
      <c r="AA22" s="77"/>
      <c r="AB22" s="77"/>
      <c r="AC22" s="78"/>
      <c r="AH22" s="254"/>
      <c r="AI22" s="69"/>
      <c r="AJ22" s="69"/>
      <c r="AK22" s="69"/>
      <c r="AL22" s="69"/>
      <c r="AM22" s="69"/>
      <c r="AN22" s="69"/>
      <c r="AO22" s="69"/>
      <c r="BD22" s="69"/>
      <c r="BE22" s="69"/>
      <c r="BF22" s="69"/>
      <c r="BG22" s="69"/>
    </row>
    <row r="23" spans="1:59" ht="15.95" customHeight="1">
      <c r="C23" s="8"/>
      <c r="D23" s="281" t="s">
        <v>26</v>
      </c>
      <c r="E23" s="281"/>
      <c r="F23" s="281"/>
      <c r="G23" s="136">
        <v>0</v>
      </c>
      <c r="H23" s="154">
        <v>0</v>
      </c>
      <c r="I23" s="32">
        <f t="shared" ref="I23:I24" si="12">G23*H23</f>
        <v>0</v>
      </c>
      <c r="J23" s="136">
        <v>0</v>
      </c>
      <c r="K23" s="154">
        <v>0</v>
      </c>
      <c r="L23" s="32">
        <f t="shared" ref="L23:L24" si="13">J23*K23</f>
        <v>0</v>
      </c>
      <c r="M23" s="33">
        <f t="shared" ref="M23:M24" si="14">I23+L23</f>
        <v>0</v>
      </c>
      <c r="N23" s="215">
        <v>0</v>
      </c>
      <c r="P23" s="136">
        <v>0</v>
      </c>
      <c r="Q23" s="136">
        <v>0</v>
      </c>
      <c r="R23" s="136">
        <v>0</v>
      </c>
      <c r="S23" s="236">
        <v>0</v>
      </c>
      <c r="T23" s="47">
        <f t="shared" ref="T23:T24" si="15">M23-P23-Q23-R23-S23</f>
        <v>0</v>
      </c>
      <c r="U23" s="74"/>
      <c r="V23" s="74"/>
      <c r="W23" s="74"/>
      <c r="X23" s="75"/>
      <c r="Y23" s="76"/>
      <c r="Z23" s="74"/>
      <c r="AA23" s="77"/>
      <c r="AB23" s="77"/>
      <c r="AC23" s="78"/>
      <c r="AH23" s="254"/>
      <c r="AI23" s="69"/>
      <c r="AJ23" s="69"/>
      <c r="AK23" s="69"/>
      <c r="AL23" s="69"/>
      <c r="AM23" s="69"/>
      <c r="AN23" s="69"/>
      <c r="AO23" s="69"/>
      <c r="BD23" s="69"/>
      <c r="BE23" s="69"/>
      <c r="BF23" s="69"/>
      <c r="BG23" s="69"/>
    </row>
    <row r="24" spans="1:59" ht="15.95" customHeight="1">
      <c r="C24" s="8"/>
      <c r="D24" s="281" t="s">
        <v>26</v>
      </c>
      <c r="E24" s="281"/>
      <c r="F24" s="281"/>
      <c r="G24" s="136">
        <v>0</v>
      </c>
      <c r="H24" s="154">
        <v>0</v>
      </c>
      <c r="I24" s="32">
        <f t="shared" si="12"/>
        <v>0</v>
      </c>
      <c r="J24" s="136">
        <v>0</v>
      </c>
      <c r="K24" s="154">
        <v>0</v>
      </c>
      <c r="L24" s="32">
        <f t="shared" si="13"/>
        <v>0</v>
      </c>
      <c r="M24" s="33">
        <f t="shared" si="14"/>
        <v>0</v>
      </c>
      <c r="N24" s="215">
        <v>0</v>
      </c>
      <c r="P24" s="136">
        <v>0</v>
      </c>
      <c r="Q24" s="136">
        <v>0</v>
      </c>
      <c r="R24" s="136">
        <v>0</v>
      </c>
      <c r="S24" s="236">
        <v>0</v>
      </c>
      <c r="T24" s="47">
        <f t="shared" si="15"/>
        <v>0</v>
      </c>
      <c r="U24" s="74"/>
      <c r="V24" s="74"/>
      <c r="W24" s="74"/>
      <c r="X24" s="75"/>
      <c r="Y24" s="76"/>
      <c r="Z24" s="74"/>
      <c r="AA24" s="77"/>
      <c r="AB24" s="77"/>
      <c r="AC24" s="78"/>
      <c r="AH24" s="254"/>
      <c r="AI24" s="69"/>
      <c r="AJ24" s="69"/>
      <c r="AK24" s="69"/>
      <c r="AL24" s="69"/>
      <c r="AM24" s="69"/>
      <c r="AN24" s="69"/>
      <c r="AO24" s="69"/>
      <c r="BD24" s="69"/>
      <c r="BE24" s="69"/>
      <c r="BF24" s="69"/>
      <c r="BG24" s="69"/>
    </row>
    <row r="25" spans="1:59" ht="15.95" customHeight="1">
      <c r="C25" s="8"/>
      <c r="D25" s="281" t="s">
        <v>26</v>
      </c>
      <c r="E25" s="281"/>
      <c r="F25" s="281"/>
      <c r="G25" s="136">
        <v>0</v>
      </c>
      <c r="H25" s="154">
        <v>0</v>
      </c>
      <c r="I25" s="32">
        <f t="shared" si="8"/>
        <v>0</v>
      </c>
      <c r="J25" s="136">
        <v>0</v>
      </c>
      <c r="K25" s="154">
        <v>0</v>
      </c>
      <c r="L25" s="32">
        <f t="shared" si="9"/>
        <v>0</v>
      </c>
      <c r="M25" s="33">
        <f t="shared" si="10"/>
        <v>0</v>
      </c>
      <c r="N25" s="215">
        <v>0</v>
      </c>
      <c r="P25" s="136">
        <v>0</v>
      </c>
      <c r="Q25" s="136">
        <v>0</v>
      </c>
      <c r="R25" s="136">
        <v>0</v>
      </c>
      <c r="S25" s="236">
        <v>0</v>
      </c>
      <c r="T25" s="47">
        <f t="shared" si="11"/>
        <v>0</v>
      </c>
      <c r="U25" s="74"/>
      <c r="V25" s="74"/>
      <c r="W25" s="74"/>
      <c r="X25" s="75"/>
      <c r="Y25" s="76"/>
      <c r="Z25" s="74"/>
      <c r="AA25" s="77"/>
      <c r="AB25" s="77"/>
      <c r="AC25" s="78"/>
      <c r="AH25" s="69"/>
      <c r="AI25" s="69"/>
      <c r="AJ25" s="69"/>
      <c r="AK25" s="69"/>
      <c r="AL25" s="69"/>
      <c r="AM25" s="69"/>
      <c r="AN25" s="69"/>
      <c r="AO25" s="69"/>
      <c r="BD25" s="69"/>
      <c r="BE25" s="69"/>
      <c r="BF25" s="69"/>
      <c r="BG25" s="69"/>
    </row>
    <row r="26" spans="1:59" ht="15.95" customHeight="1" thickBot="1">
      <c r="C26" s="105"/>
      <c r="D26" s="270" t="s">
        <v>11</v>
      </c>
      <c r="E26" s="270"/>
      <c r="F26" s="270"/>
      <c r="G26" s="107">
        <f>SUM(G19:G25)</f>
        <v>0</v>
      </c>
      <c r="H26" s="155">
        <f>SUM(H19:H25)</f>
        <v>0</v>
      </c>
      <c r="I26" s="106">
        <f>SUM(I19:I25)</f>
        <v>0</v>
      </c>
      <c r="J26" s="107">
        <f>SUM(J19:J25)</f>
        <v>0</v>
      </c>
      <c r="K26" s="155">
        <f>SUM(K19:K25)</f>
        <v>0</v>
      </c>
      <c r="L26" s="106">
        <f>SUM(L19:L25)</f>
        <v>0</v>
      </c>
      <c r="M26" s="133">
        <f>SUM(M19:M25)</f>
        <v>0</v>
      </c>
      <c r="N26" s="133">
        <f>SUM(N19:N25)</f>
        <v>0</v>
      </c>
      <c r="O26" s="108"/>
      <c r="P26" s="134">
        <f>SUM(P19:P25)</f>
        <v>0</v>
      </c>
      <c r="Q26" s="134">
        <f>SUM(Q19:Q25)</f>
        <v>0</v>
      </c>
      <c r="R26" s="134">
        <f>SUM(R19:R25)</f>
        <v>0</v>
      </c>
      <c r="S26" s="134">
        <f>SUM(S19:S25)</f>
        <v>0</v>
      </c>
      <c r="T26" s="109">
        <f t="shared" si="11"/>
        <v>0</v>
      </c>
      <c r="U26" s="74"/>
      <c r="V26" s="74"/>
      <c r="W26" s="74"/>
      <c r="X26" s="75"/>
      <c r="Y26" s="76"/>
      <c r="Z26" s="74"/>
      <c r="AA26" s="77"/>
      <c r="AB26" s="77"/>
      <c r="AC26" s="78"/>
      <c r="AH26" s="69"/>
      <c r="AI26" s="69"/>
      <c r="AJ26" s="69"/>
      <c r="AK26" s="69"/>
      <c r="AL26" s="69"/>
      <c r="AM26" s="69"/>
      <c r="AN26" s="69"/>
      <c r="AO26" s="69"/>
      <c r="BD26" s="69"/>
      <c r="BE26" s="69"/>
      <c r="BF26" s="69"/>
      <c r="BG26" s="69"/>
    </row>
    <row r="27" spans="1:59" ht="15.95" customHeight="1" thickTop="1">
      <c r="C27" s="15"/>
      <c r="D27" s="274"/>
      <c r="E27" s="274"/>
      <c r="F27" s="275"/>
      <c r="G27" s="35"/>
      <c r="H27" s="156"/>
      <c r="I27" s="32"/>
      <c r="J27" s="35"/>
      <c r="K27" s="156"/>
      <c r="L27" s="32"/>
      <c r="M27" s="33"/>
      <c r="N27" s="33"/>
      <c r="P27" s="34"/>
      <c r="Q27" s="39"/>
      <c r="R27" s="39"/>
      <c r="S27" s="39"/>
      <c r="T27" s="46"/>
      <c r="AH27" s="69"/>
      <c r="AI27" s="69"/>
      <c r="AJ27" s="69"/>
      <c r="AK27" s="69"/>
      <c r="AL27" s="69"/>
      <c r="AM27" s="69"/>
      <c r="AN27" s="69"/>
      <c r="AO27" s="69"/>
      <c r="BD27" s="69"/>
      <c r="BE27" s="69"/>
      <c r="BF27" s="69"/>
      <c r="BG27" s="69"/>
    </row>
    <row r="28" spans="1:59" ht="15.95" customHeight="1" thickBot="1">
      <c r="C28" s="99" t="s">
        <v>27</v>
      </c>
      <c r="D28" s="278" t="s">
        <v>40</v>
      </c>
      <c r="E28" s="279"/>
      <c r="F28" s="279"/>
      <c r="G28" s="4" t="s">
        <v>41</v>
      </c>
      <c r="H28" s="158"/>
      <c r="I28" s="20"/>
      <c r="J28" s="21"/>
      <c r="K28" s="158"/>
      <c r="L28" s="20"/>
      <c r="M28" s="37"/>
      <c r="N28" s="37"/>
      <c r="P28" s="299"/>
      <c r="Q28" s="300"/>
      <c r="R28" s="300"/>
      <c r="S28" s="301"/>
      <c r="T28" s="22"/>
      <c r="Z28" s="79"/>
      <c r="AH28" s="69"/>
      <c r="AI28" s="69"/>
      <c r="AJ28" s="69"/>
      <c r="AK28" s="69"/>
      <c r="AL28" s="69"/>
      <c r="AM28" s="69"/>
      <c r="AN28" s="69"/>
      <c r="AO28" s="69"/>
      <c r="BD28" s="69"/>
      <c r="BE28" s="69"/>
      <c r="BF28" s="69"/>
      <c r="BG28" s="69"/>
    </row>
    <row r="29" spans="1:59" s="61" customFormat="1" ht="15.95" customHeight="1" thickTop="1" thickBot="1">
      <c r="A29" s="73"/>
      <c r="B29" s="73"/>
      <c r="C29" s="110"/>
      <c r="D29" s="276"/>
      <c r="E29" s="276"/>
      <c r="F29" s="277"/>
      <c r="G29" s="111"/>
      <c r="H29" s="159" t="s">
        <v>42</v>
      </c>
      <c r="I29" s="112"/>
      <c r="J29" s="111"/>
      <c r="K29" s="159" t="s">
        <v>42</v>
      </c>
      <c r="L29" s="112"/>
      <c r="M29" s="113"/>
      <c r="N29" s="210"/>
      <c r="O29" s="98"/>
      <c r="P29" s="271" t="s">
        <v>23</v>
      </c>
      <c r="Q29" s="272"/>
      <c r="R29" s="272"/>
      <c r="S29" s="273"/>
      <c r="T29" s="60"/>
      <c r="U29" s="70"/>
      <c r="V29" s="70"/>
      <c r="W29" s="70"/>
      <c r="X29" s="70"/>
      <c r="Y29" s="70"/>
      <c r="Z29" s="70"/>
      <c r="AA29" s="70"/>
      <c r="AB29" s="71"/>
      <c r="AC29" s="72"/>
      <c r="AD29" s="73"/>
      <c r="AE29" s="73"/>
      <c r="AF29" s="73"/>
      <c r="AG29" s="73"/>
      <c r="AH29" s="69"/>
      <c r="AI29" s="69"/>
      <c r="AJ29" s="69"/>
      <c r="AK29" s="69"/>
      <c r="AL29" s="69"/>
      <c r="AM29" s="69"/>
      <c r="AN29" s="69"/>
      <c r="AO29" s="69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</row>
    <row r="30" spans="1:59" ht="15.95" customHeight="1" thickTop="1">
      <c r="C30" s="143"/>
      <c r="D30" s="280" t="s">
        <v>43</v>
      </c>
      <c r="E30" s="280"/>
      <c r="F30" s="280"/>
      <c r="G30" s="141">
        <f>I26</f>
        <v>0</v>
      </c>
      <c r="H30" s="142">
        <v>0</v>
      </c>
      <c r="I30" s="32">
        <f t="shared" ref="I30" si="16">G30*H30</f>
        <v>0</v>
      </c>
      <c r="J30" s="141">
        <f>L26</f>
        <v>0</v>
      </c>
      <c r="K30" s="142">
        <v>0</v>
      </c>
      <c r="L30" s="32">
        <f t="shared" ref="L30" si="17">J30*K30</f>
        <v>0</v>
      </c>
      <c r="M30" s="33">
        <f t="shared" ref="M30" si="18">I30+L30</f>
        <v>0</v>
      </c>
      <c r="N30" s="215">
        <v>0</v>
      </c>
      <c r="P30" s="144">
        <v>0</v>
      </c>
      <c r="Q30" s="145">
        <v>0</v>
      </c>
      <c r="R30" s="146">
        <v>0</v>
      </c>
      <c r="S30" s="146">
        <v>0</v>
      </c>
      <c r="T30" s="47">
        <f>M30-P30-Q30-R30-S30</f>
        <v>0</v>
      </c>
      <c r="AH30" s="69"/>
      <c r="AI30" s="69"/>
      <c r="AJ30" s="69"/>
      <c r="AK30" s="69"/>
      <c r="AL30" s="69"/>
      <c r="AM30" s="69"/>
      <c r="AN30" s="69"/>
      <c r="AO30" s="69"/>
      <c r="BD30" s="69"/>
      <c r="BE30" s="69"/>
      <c r="BF30" s="69"/>
      <c r="BG30" s="69"/>
    </row>
    <row r="31" spans="1:59" ht="15.95" customHeight="1">
      <c r="C31" s="9"/>
      <c r="D31" s="24"/>
      <c r="E31" s="24"/>
      <c r="F31" s="24"/>
      <c r="G31" s="1"/>
      <c r="H31" s="160"/>
      <c r="I31" s="23"/>
      <c r="J31" s="1"/>
      <c r="K31" s="160"/>
      <c r="L31" s="23"/>
      <c r="M31" s="36"/>
      <c r="N31" s="36"/>
      <c r="P31" s="17"/>
      <c r="R31" s="12"/>
      <c r="S31" s="12"/>
      <c r="T31" s="47"/>
      <c r="AH31" s="69"/>
      <c r="AI31" s="69"/>
      <c r="AJ31" s="69"/>
      <c r="AK31" s="69"/>
      <c r="AL31" s="69"/>
      <c r="AM31" s="69"/>
      <c r="AN31" s="69"/>
      <c r="AO31" s="69"/>
      <c r="BD31" s="69"/>
      <c r="BE31" s="69"/>
      <c r="BF31" s="69"/>
      <c r="BG31" s="69"/>
    </row>
    <row r="32" spans="1:59" ht="15.95" customHeight="1" thickBot="1">
      <c r="C32" s="100" t="s">
        <v>27</v>
      </c>
      <c r="D32" s="311" t="s">
        <v>44</v>
      </c>
      <c r="E32" s="311"/>
      <c r="F32" s="311"/>
      <c r="G32" s="5" t="s">
        <v>45</v>
      </c>
      <c r="H32" s="161"/>
      <c r="I32" s="25"/>
      <c r="J32" s="26"/>
      <c r="K32" s="161"/>
      <c r="L32" s="25"/>
      <c r="M32" s="37"/>
      <c r="N32" s="37"/>
      <c r="P32" s="299"/>
      <c r="Q32" s="300"/>
      <c r="R32" s="300"/>
      <c r="S32" s="301"/>
      <c r="T32" s="22"/>
      <c r="AH32" s="69"/>
      <c r="AI32" s="69"/>
      <c r="AJ32" s="69"/>
      <c r="AK32" s="69"/>
      <c r="AL32" s="69"/>
      <c r="AM32" s="69"/>
      <c r="AN32" s="69"/>
      <c r="AO32" s="69"/>
      <c r="BD32" s="69"/>
      <c r="BE32" s="69"/>
      <c r="BF32" s="69"/>
      <c r="BG32" s="69"/>
    </row>
    <row r="33" spans="1:59" s="61" customFormat="1" ht="15.95" customHeight="1" thickTop="1" thickBot="1">
      <c r="A33" s="73"/>
      <c r="B33" s="73"/>
      <c r="C33" s="110"/>
      <c r="D33" s="276"/>
      <c r="E33" s="276"/>
      <c r="F33" s="277"/>
      <c r="G33" s="111"/>
      <c r="H33" s="159" t="s">
        <v>46</v>
      </c>
      <c r="I33" s="112"/>
      <c r="J33" s="111"/>
      <c r="K33" s="159" t="s">
        <v>46</v>
      </c>
      <c r="L33" s="112"/>
      <c r="M33" s="113"/>
      <c r="N33" s="210"/>
      <c r="O33" s="98"/>
      <c r="P33" s="271" t="s">
        <v>23</v>
      </c>
      <c r="Q33" s="272"/>
      <c r="R33" s="272"/>
      <c r="S33" s="273"/>
      <c r="T33" s="60"/>
      <c r="U33" s="70"/>
      <c r="V33" s="70"/>
      <c r="W33" s="70"/>
      <c r="X33" s="70"/>
      <c r="Y33" s="70"/>
      <c r="Z33" s="70"/>
      <c r="AA33" s="70"/>
      <c r="AB33" s="71"/>
      <c r="AC33" s="72"/>
      <c r="AD33" s="73"/>
      <c r="AE33" s="73"/>
      <c r="AF33" s="73"/>
      <c r="AG33" s="73"/>
      <c r="AH33" s="69"/>
      <c r="AI33" s="69"/>
      <c r="AJ33" s="69"/>
      <c r="AK33" s="69"/>
      <c r="AL33" s="69"/>
      <c r="AM33" s="69"/>
      <c r="AN33" s="69"/>
      <c r="AO33" s="69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</row>
    <row r="34" spans="1:59" ht="15.95" customHeight="1" thickTop="1">
      <c r="C34" s="10"/>
      <c r="D34" s="312" t="s">
        <v>43</v>
      </c>
      <c r="E34" s="312"/>
      <c r="F34" s="313"/>
      <c r="G34" s="141">
        <f>I26</f>
        <v>0</v>
      </c>
      <c r="H34" s="142">
        <v>0</v>
      </c>
      <c r="I34" s="32">
        <f t="shared" ref="I34" si="19">G34*H34</f>
        <v>0</v>
      </c>
      <c r="J34" s="141">
        <f>L26</f>
        <v>0</v>
      </c>
      <c r="K34" s="142">
        <v>0</v>
      </c>
      <c r="L34" s="32">
        <f t="shared" ref="L34" si="20">J34*K34</f>
        <v>0</v>
      </c>
      <c r="M34" s="33">
        <f t="shared" ref="M34" si="21">I34+L34</f>
        <v>0</v>
      </c>
      <c r="N34" s="215">
        <v>0</v>
      </c>
      <c r="P34" s="137">
        <v>0</v>
      </c>
      <c r="Q34" s="138">
        <v>0</v>
      </c>
      <c r="R34" s="139">
        <v>0</v>
      </c>
      <c r="S34" s="139">
        <v>0</v>
      </c>
      <c r="T34" s="47">
        <f>M34-P34-Q34-R34-S34</f>
        <v>0</v>
      </c>
      <c r="AH34" s="69"/>
      <c r="AI34" s="69"/>
      <c r="AJ34" s="69"/>
      <c r="AK34" s="69"/>
      <c r="AL34" s="69"/>
      <c r="AM34" s="69"/>
      <c r="AN34" s="69"/>
      <c r="AO34" s="69"/>
      <c r="BD34" s="69"/>
      <c r="BE34" s="69"/>
      <c r="BF34" s="69"/>
      <c r="BG34" s="69"/>
    </row>
    <row r="35" spans="1:59" ht="15.95" customHeight="1">
      <c r="C35" s="222"/>
      <c r="D35" s="223"/>
      <c r="E35" s="223"/>
      <c r="F35" s="223"/>
      <c r="G35" s="224"/>
      <c r="H35" s="225"/>
      <c r="I35" s="226"/>
      <c r="J35" s="227"/>
      <c r="K35" s="228"/>
      <c r="L35" s="226"/>
      <c r="M35" s="229"/>
      <c r="N35" s="229"/>
      <c r="O35" s="230"/>
      <c r="P35" s="231"/>
      <c r="Q35" s="232"/>
      <c r="R35" s="233"/>
      <c r="S35" s="233"/>
      <c r="T35" s="234"/>
      <c r="AH35" s="69"/>
      <c r="AI35" s="69"/>
      <c r="AJ35" s="69"/>
      <c r="AK35" s="69"/>
      <c r="AL35" s="69"/>
      <c r="AM35" s="69"/>
      <c r="AN35" s="69"/>
      <c r="AO35" s="69"/>
      <c r="BD35" s="69"/>
      <c r="BE35" s="69"/>
      <c r="BF35" s="69"/>
      <c r="BG35" s="69"/>
    </row>
    <row r="36" spans="1:59" ht="15.95" customHeight="1">
      <c r="C36" s="195" t="s">
        <v>47</v>
      </c>
      <c r="D36" s="196" t="s">
        <v>48</v>
      </c>
      <c r="E36" s="197"/>
      <c r="F36" s="197"/>
      <c r="G36" s="198" t="s">
        <v>49</v>
      </c>
      <c r="H36" s="199"/>
      <c r="I36" s="199"/>
      <c r="J36" s="199"/>
      <c r="K36" s="199"/>
      <c r="L36" s="200"/>
      <c r="M36" s="201"/>
      <c r="N36" s="213"/>
      <c r="O36" s="199"/>
      <c r="P36" s="289"/>
      <c r="Q36" s="290"/>
      <c r="R36" s="290"/>
      <c r="S36" s="291"/>
      <c r="T36" s="202"/>
      <c r="AH36" s="69"/>
      <c r="AI36" s="69"/>
      <c r="AJ36" s="69"/>
      <c r="AK36" s="69"/>
      <c r="AL36" s="69"/>
      <c r="AM36" s="69"/>
      <c r="AN36" s="69"/>
      <c r="AO36" s="69"/>
      <c r="BD36" s="69"/>
      <c r="BE36" s="69"/>
      <c r="BF36" s="69"/>
      <c r="BG36" s="69"/>
    </row>
    <row r="37" spans="1:59" ht="15.95" customHeight="1" thickBot="1">
      <c r="C37" s="203"/>
      <c r="D37" s="295"/>
      <c r="E37" s="295"/>
      <c r="F37" s="296"/>
      <c r="G37" s="198" t="s">
        <v>50</v>
      </c>
      <c r="H37" s="204"/>
      <c r="I37" s="205"/>
      <c r="J37" s="206"/>
      <c r="K37" s="204"/>
      <c r="L37" s="207"/>
      <c r="M37" s="208"/>
      <c r="N37" s="214"/>
      <c r="O37" s="199"/>
      <c r="P37" s="292"/>
      <c r="Q37" s="293"/>
      <c r="R37" s="293"/>
      <c r="S37" s="294"/>
      <c r="T37" s="209"/>
      <c r="AH37" s="69"/>
      <c r="AI37" s="69"/>
      <c r="AJ37" s="69"/>
      <c r="AK37" s="69"/>
      <c r="AL37" s="69"/>
      <c r="AM37" s="69"/>
      <c r="AN37" s="69"/>
      <c r="AO37" s="69"/>
      <c r="BD37" s="69"/>
      <c r="BE37" s="69"/>
      <c r="BF37" s="69"/>
      <c r="BG37" s="69"/>
    </row>
    <row r="38" spans="1:59" ht="15.95" customHeight="1" thickTop="1" thickBot="1">
      <c r="C38" s="62"/>
      <c r="D38" s="297" t="s">
        <v>51</v>
      </c>
      <c r="E38" s="297"/>
      <c r="F38" s="298"/>
      <c r="G38" s="63" t="s">
        <v>52</v>
      </c>
      <c r="H38" s="162" t="s">
        <v>53</v>
      </c>
      <c r="I38" s="64"/>
      <c r="J38" s="63" t="s">
        <v>54</v>
      </c>
      <c r="K38" s="162" t="s">
        <v>53</v>
      </c>
      <c r="L38" s="64"/>
      <c r="M38" s="65"/>
      <c r="N38" s="211"/>
      <c r="P38" s="271" t="s">
        <v>23</v>
      </c>
      <c r="Q38" s="272"/>
      <c r="R38" s="272"/>
      <c r="S38" s="273"/>
      <c r="T38" s="66"/>
      <c r="AH38" s="69"/>
      <c r="AI38" s="69"/>
      <c r="AJ38" s="69"/>
      <c r="AK38" s="69"/>
      <c r="AL38" s="69"/>
      <c r="AM38" s="69"/>
      <c r="AN38" s="69"/>
      <c r="AO38" s="69"/>
      <c r="BD38" s="69"/>
      <c r="BE38" s="69"/>
      <c r="BF38" s="69"/>
      <c r="BG38" s="69"/>
    </row>
    <row r="39" spans="1:59" ht="15.95" customHeight="1" thickTop="1">
      <c r="C39" s="15"/>
      <c r="D39" s="274" t="s">
        <v>38</v>
      </c>
      <c r="E39" s="274"/>
      <c r="F39" s="274"/>
      <c r="G39" s="136">
        <v>0</v>
      </c>
      <c r="H39" s="154">
        <v>0</v>
      </c>
      <c r="I39" s="32">
        <f>G39*H39</f>
        <v>0</v>
      </c>
      <c r="J39" s="136">
        <v>0</v>
      </c>
      <c r="K39" s="154">
        <v>0</v>
      </c>
      <c r="L39" s="32">
        <f>J39*K39</f>
        <v>0</v>
      </c>
      <c r="M39" s="33">
        <f t="shared" ref="M39:M42" si="22">I39+L39</f>
        <v>0</v>
      </c>
      <c r="N39" s="215">
        <v>0</v>
      </c>
      <c r="P39" s="137">
        <v>0</v>
      </c>
      <c r="Q39" s="138">
        <v>0</v>
      </c>
      <c r="R39" s="139">
        <v>0</v>
      </c>
      <c r="S39" s="139">
        <v>0</v>
      </c>
      <c r="T39" s="47">
        <f t="shared" ref="T39:T43" si="23">M39-P39-Q39-R39-S39</f>
        <v>0</v>
      </c>
      <c r="AH39" s="69"/>
      <c r="AI39" s="69"/>
      <c r="AJ39" s="69"/>
      <c r="AK39" s="69"/>
      <c r="AL39" s="69"/>
      <c r="AM39" s="69"/>
      <c r="AN39" s="69"/>
      <c r="AO39" s="69"/>
      <c r="BD39" s="69"/>
      <c r="BE39" s="69"/>
      <c r="BF39" s="69"/>
      <c r="BG39" s="69"/>
    </row>
    <row r="40" spans="1:59" ht="15.95" customHeight="1">
      <c r="C40" s="15"/>
      <c r="D40" s="274" t="s">
        <v>55</v>
      </c>
      <c r="E40" s="274"/>
      <c r="F40" s="274"/>
      <c r="G40" s="136">
        <v>0</v>
      </c>
      <c r="H40" s="154">
        <v>0</v>
      </c>
      <c r="I40" s="32">
        <f t="shared" ref="I40:I41" si="24">G40*H40</f>
        <v>0</v>
      </c>
      <c r="J40" s="136">
        <v>0</v>
      </c>
      <c r="K40" s="154">
        <v>0</v>
      </c>
      <c r="L40" s="32">
        <f t="shared" ref="L40:L41" si="25">J40*K40</f>
        <v>0</v>
      </c>
      <c r="M40" s="33">
        <f t="shared" ref="M40:M41" si="26">I40+L40</f>
        <v>0</v>
      </c>
      <c r="N40" s="215">
        <v>0</v>
      </c>
      <c r="P40" s="137">
        <v>0</v>
      </c>
      <c r="Q40" s="138">
        <v>0</v>
      </c>
      <c r="R40" s="139">
        <v>0</v>
      </c>
      <c r="S40" s="139">
        <v>0</v>
      </c>
      <c r="T40" s="47">
        <f t="shared" ref="T40:T41" si="27">M40-P40-Q40-R40-S40</f>
        <v>0</v>
      </c>
      <c r="AH40" s="69"/>
      <c r="AI40" s="69"/>
      <c r="AJ40" s="69"/>
      <c r="AK40" s="69"/>
      <c r="AL40" s="69"/>
      <c r="AM40" s="69"/>
      <c r="AN40" s="69"/>
      <c r="AO40" s="69"/>
      <c r="BD40" s="69"/>
      <c r="BE40" s="69"/>
      <c r="BF40" s="69"/>
      <c r="BG40" s="69"/>
    </row>
    <row r="41" spans="1:59" ht="15.95" customHeight="1">
      <c r="C41" s="15"/>
      <c r="D41" s="274" t="s">
        <v>55</v>
      </c>
      <c r="E41" s="274"/>
      <c r="F41" s="274"/>
      <c r="G41" s="136">
        <v>0</v>
      </c>
      <c r="H41" s="154">
        <v>0</v>
      </c>
      <c r="I41" s="32">
        <f t="shared" si="24"/>
        <v>0</v>
      </c>
      <c r="J41" s="136">
        <v>0</v>
      </c>
      <c r="K41" s="154">
        <v>0</v>
      </c>
      <c r="L41" s="32">
        <f t="shared" si="25"/>
        <v>0</v>
      </c>
      <c r="M41" s="33">
        <f t="shared" si="26"/>
        <v>0</v>
      </c>
      <c r="N41" s="215">
        <v>0</v>
      </c>
      <c r="P41" s="137">
        <v>0</v>
      </c>
      <c r="Q41" s="138">
        <v>0</v>
      </c>
      <c r="R41" s="139">
        <v>0</v>
      </c>
      <c r="S41" s="139">
        <v>0</v>
      </c>
      <c r="T41" s="47">
        <f t="shared" si="27"/>
        <v>0</v>
      </c>
      <c r="AH41" s="69"/>
      <c r="AI41" s="69"/>
      <c r="AJ41" s="69"/>
      <c r="AK41" s="69"/>
      <c r="AL41" s="69"/>
      <c r="AM41" s="69"/>
      <c r="AN41" s="69"/>
      <c r="AO41" s="69"/>
      <c r="BD41" s="69"/>
      <c r="BE41" s="69"/>
      <c r="BF41" s="69"/>
      <c r="BG41" s="69"/>
    </row>
    <row r="42" spans="1:59" ht="15.95" customHeight="1">
      <c r="C42" s="15"/>
      <c r="D42" s="274" t="s">
        <v>55</v>
      </c>
      <c r="E42" s="274"/>
      <c r="F42" s="274"/>
      <c r="G42" s="136">
        <v>0</v>
      </c>
      <c r="H42" s="154">
        <v>0</v>
      </c>
      <c r="I42" s="32">
        <f>G42*H42</f>
        <v>0</v>
      </c>
      <c r="J42" s="136">
        <v>0</v>
      </c>
      <c r="K42" s="154">
        <v>0</v>
      </c>
      <c r="L42" s="32">
        <f>J42*K42</f>
        <v>0</v>
      </c>
      <c r="M42" s="33">
        <f t="shared" si="22"/>
        <v>0</v>
      </c>
      <c r="N42" s="215">
        <v>0</v>
      </c>
      <c r="P42" s="137">
        <v>0</v>
      </c>
      <c r="Q42" s="138">
        <v>0</v>
      </c>
      <c r="R42" s="139">
        <v>0</v>
      </c>
      <c r="S42" s="139">
        <v>0</v>
      </c>
      <c r="T42" s="47">
        <f t="shared" si="23"/>
        <v>0</v>
      </c>
      <c r="AH42" s="69"/>
      <c r="AI42" s="69"/>
      <c r="AJ42" s="69"/>
      <c r="AK42" s="69"/>
      <c r="AL42" s="69"/>
      <c r="AM42" s="69"/>
      <c r="AN42" s="69"/>
      <c r="AO42" s="69"/>
      <c r="BD42" s="69"/>
      <c r="BE42" s="69"/>
      <c r="BF42" s="69"/>
      <c r="BG42" s="69"/>
    </row>
    <row r="43" spans="1:59" ht="15.95" customHeight="1" thickBot="1">
      <c r="C43" s="241"/>
      <c r="D43" s="270" t="s">
        <v>11</v>
      </c>
      <c r="E43" s="270"/>
      <c r="F43" s="270"/>
      <c r="G43" s="242"/>
      <c r="H43" s="155"/>
      <c r="I43" s="106">
        <f>SUM(I39:I42)</f>
        <v>0</v>
      </c>
      <c r="J43" s="221"/>
      <c r="K43" s="155"/>
      <c r="L43" s="106">
        <f>SUM(L39:L42)</f>
        <v>0</v>
      </c>
      <c r="M43" s="133">
        <f>SUM(M39:M42)</f>
        <v>0</v>
      </c>
      <c r="N43" s="133">
        <f>SUM(N39:N42)</f>
        <v>0</v>
      </c>
      <c r="P43" s="134">
        <f>SUM(P39:P42)</f>
        <v>0</v>
      </c>
      <c r="Q43" s="106">
        <f t="shared" ref="Q43:S43" si="28">SUM(Q39:Q42)</f>
        <v>0</v>
      </c>
      <c r="R43" s="106">
        <f t="shared" si="28"/>
        <v>0</v>
      </c>
      <c r="S43" s="106">
        <f t="shared" si="28"/>
        <v>0</v>
      </c>
      <c r="T43" s="109">
        <f t="shared" si="23"/>
        <v>0</v>
      </c>
    </row>
    <row r="44" spans="1:59" ht="15.95" customHeight="1" thickTop="1">
      <c r="C44" s="10"/>
      <c r="D44" s="29"/>
      <c r="E44" s="29"/>
      <c r="F44" s="29"/>
      <c r="G44" s="27"/>
      <c r="H44" s="163"/>
      <c r="I44" s="28"/>
      <c r="J44" s="27"/>
      <c r="K44" s="163"/>
      <c r="L44" s="28"/>
      <c r="M44" s="36"/>
      <c r="N44" s="36"/>
      <c r="P44" s="17"/>
      <c r="R44" s="12"/>
      <c r="S44" s="38"/>
      <c r="T44" s="47"/>
      <c r="U44" s="70"/>
      <c r="V44" s="70"/>
      <c r="W44" s="70"/>
      <c r="X44" s="70"/>
      <c r="Y44" s="70"/>
      <c r="Z44" s="70"/>
      <c r="AH44" s="69"/>
      <c r="AI44" s="69"/>
      <c r="AJ44" s="69"/>
      <c r="AK44" s="69"/>
      <c r="AL44" s="69"/>
      <c r="AM44" s="69"/>
      <c r="AN44" s="69"/>
      <c r="AO44" s="69"/>
      <c r="BD44" s="69"/>
      <c r="BE44" s="69"/>
      <c r="BF44" s="69"/>
      <c r="BG44" s="69"/>
    </row>
    <row r="45" spans="1:59" ht="15.95" customHeight="1" thickBot="1">
      <c r="C45" s="11" t="s">
        <v>56</v>
      </c>
      <c r="D45" s="283" t="s">
        <v>57</v>
      </c>
      <c r="E45" s="283"/>
      <c r="F45" s="283"/>
      <c r="G45" s="2" t="s">
        <v>58</v>
      </c>
      <c r="H45" s="164"/>
      <c r="I45" s="13"/>
      <c r="J45" s="14"/>
      <c r="K45" s="164"/>
      <c r="L45" s="13"/>
      <c r="M45" s="37"/>
      <c r="N45" s="37"/>
      <c r="P45" s="299"/>
      <c r="Q45" s="300"/>
      <c r="R45" s="300"/>
      <c r="S45" s="301"/>
      <c r="T45" s="22"/>
      <c r="U45" s="74"/>
      <c r="V45" s="74"/>
      <c r="W45" s="74"/>
      <c r="X45" s="75"/>
      <c r="Y45" s="76"/>
      <c r="Z45" s="74"/>
      <c r="AH45" s="69"/>
      <c r="AI45" s="69"/>
      <c r="AJ45" s="69"/>
      <c r="AK45" s="69"/>
      <c r="AL45" s="69"/>
      <c r="AM45" s="69"/>
      <c r="AN45" s="69"/>
      <c r="AO45" s="69"/>
      <c r="BD45" s="69"/>
      <c r="BE45" s="69"/>
      <c r="BF45" s="69"/>
      <c r="BG45" s="69"/>
    </row>
    <row r="46" spans="1:59" s="67" customFormat="1" ht="15.95" customHeight="1" thickTop="1" thickBot="1">
      <c r="A46" s="69"/>
      <c r="B46" s="69"/>
      <c r="C46" s="62"/>
      <c r="D46" s="297" t="s">
        <v>51</v>
      </c>
      <c r="E46" s="297"/>
      <c r="F46" s="298"/>
      <c r="G46" s="63" t="s">
        <v>52</v>
      </c>
      <c r="H46" s="162" t="s">
        <v>53</v>
      </c>
      <c r="I46" s="112" t="s">
        <v>22</v>
      </c>
      <c r="J46" s="63" t="s">
        <v>54</v>
      </c>
      <c r="K46" s="162" t="s">
        <v>53</v>
      </c>
      <c r="L46" s="112" t="s">
        <v>22</v>
      </c>
      <c r="M46" s="65"/>
      <c r="N46" s="211"/>
      <c r="O46"/>
      <c r="P46" s="314"/>
      <c r="Q46" s="297"/>
      <c r="R46" s="297"/>
      <c r="S46" s="298"/>
      <c r="T46" s="66"/>
      <c r="U46" s="74"/>
      <c r="V46" s="74"/>
      <c r="W46" s="74"/>
      <c r="X46" s="75"/>
      <c r="Y46" s="76"/>
      <c r="Z46" s="74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</row>
    <row r="47" spans="1:59" ht="15.95" customHeight="1" thickTop="1">
      <c r="C47" s="15"/>
      <c r="D47" s="274" t="s">
        <v>38</v>
      </c>
      <c r="E47" s="274"/>
      <c r="F47" s="274"/>
      <c r="G47" s="136">
        <v>0</v>
      </c>
      <c r="H47" s="154">
        <v>0</v>
      </c>
      <c r="I47" s="32">
        <f t="shared" ref="I47:I52" si="29">G47*H47</f>
        <v>0</v>
      </c>
      <c r="J47" s="136">
        <v>0</v>
      </c>
      <c r="K47" s="154">
        <v>0</v>
      </c>
      <c r="L47" s="32">
        <f t="shared" ref="L47:L52" si="30">J47*K47</f>
        <v>0</v>
      </c>
      <c r="M47" s="33">
        <f t="shared" ref="M47:M52" si="31">I47+L47</f>
        <v>0</v>
      </c>
      <c r="N47" s="215">
        <v>0</v>
      </c>
      <c r="P47" s="137">
        <v>0</v>
      </c>
      <c r="Q47" s="138">
        <v>0</v>
      </c>
      <c r="R47" s="139">
        <v>0</v>
      </c>
      <c r="S47" s="139">
        <v>0</v>
      </c>
      <c r="T47" s="47">
        <f t="shared" ref="T47:T53" si="32">M47-P47-Q47-R47-S47</f>
        <v>0</v>
      </c>
      <c r="U47" s="74"/>
      <c r="V47" s="74"/>
      <c r="W47" s="74"/>
      <c r="X47" s="75"/>
      <c r="Y47" s="76"/>
      <c r="Z47" s="74"/>
      <c r="AH47" s="69"/>
      <c r="AI47" s="69"/>
      <c r="AJ47" s="69"/>
      <c r="AK47" s="69"/>
      <c r="AL47" s="69"/>
      <c r="AM47" s="69"/>
      <c r="AN47" s="69"/>
      <c r="AO47" s="69"/>
      <c r="BD47" s="69"/>
      <c r="BE47" s="69"/>
      <c r="BF47" s="69"/>
      <c r="BG47" s="69"/>
    </row>
    <row r="48" spans="1:59" ht="15.95" customHeight="1">
      <c r="C48" s="15"/>
      <c r="D48" s="274" t="s">
        <v>59</v>
      </c>
      <c r="E48" s="274"/>
      <c r="F48" s="274"/>
      <c r="G48" s="136">
        <v>0</v>
      </c>
      <c r="H48" s="154">
        <v>0</v>
      </c>
      <c r="I48" s="32">
        <f t="shared" si="29"/>
        <v>0</v>
      </c>
      <c r="J48" s="136">
        <v>0</v>
      </c>
      <c r="K48" s="154">
        <v>0</v>
      </c>
      <c r="L48" s="32">
        <f t="shared" si="30"/>
        <v>0</v>
      </c>
      <c r="M48" s="33">
        <f t="shared" si="31"/>
        <v>0</v>
      </c>
      <c r="N48" s="215">
        <v>0</v>
      </c>
      <c r="P48" s="137">
        <v>0</v>
      </c>
      <c r="Q48" s="138">
        <v>0</v>
      </c>
      <c r="R48" s="139">
        <v>0</v>
      </c>
      <c r="S48" s="139">
        <v>0</v>
      </c>
      <c r="T48" s="47">
        <f t="shared" si="32"/>
        <v>0</v>
      </c>
      <c r="U48" s="74"/>
      <c r="V48" s="74"/>
      <c r="W48" s="74"/>
      <c r="X48" s="75"/>
      <c r="Y48" s="76"/>
      <c r="Z48" s="74"/>
      <c r="AH48" s="69"/>
      <c r="AI48" s="69"/>
      <c r="AJ48" s="69"/>
      <c r="AK48" s="69"/>
      <c r="AL48" s="69"/>
      <c r="AM48" s="69"/>
      <c r="AN48" s="69"/>
      <c r="AO48" s="69"/>
      <c r="BD48" s="69"/>
      <c r="BE48" s="69"/>
      <c r="BF48" s="69"/>
      <c r="BG48" s="69"/>
    </row>
    <row r="49" spans="1:59" ht="15.95" customHeight="1">
      <c r="C49" s="15"/>
      <c r="D49" s="274" t="s">
        <v>60</v>
      </c>
      <c r="E49" s="274"/>
      <c r="F49" s="275"/>
      <c r="G49" s="136">
        <v>0</v>
      </c>
      <c r="H49" s="154">
        <v>0</v>
      </c>
      <c r="I49" s="32">
        <f t="shared" si="29"/>
        <v>0</v>
      </c>
      <c r="J49" s="136">
        <v>0</v>
      </c>
      <c r="K49" s="154">
        <v>0</v>
      </c>
      <c r="L49" s="32">
        <f t="shared" si="30"/>
        <v>0</v>
      </c>
      <c r="M49" s="33">
        <f t="shared" si="31"/>
        <v>0</v>
      </c>
      <c r="N49" s="215">
        <v>0</v>
      </c>
      <c r="P49" s="137">
        <v>0</v>
      </c>
      <c r="Q49" s="138">
        <v>0</v>
      </c>
      <c r="R49" s="139">
        <v>0</v>
      </c>
      <c r="S49" s="139">
        <v>0</v>
      </c>
      <c r="T49" s="47">
        <f t="shared" si="32"/>
        <v>0</v>
      </c>
      <c r="U49" s="74"/>
      <c r="V49" s="74"/>
      <c r="W49" s="74"/>
      <c r="X49" s="75"/>
      <c r="Y49" s="76"/>
      <c r="Z49" s="74"/>
      <c r="AH49" s="69"/>
      <c r="AI49" s="69"/>
      <c r="AJ49" s="69"/>
      <c r="AK49" s="69"/>
      <c r="AL49" s="69"/>
      <c r="AM49" s="69"/>
      <c r="AN49" s="69"/>
      <c r="AO49" s="69"/>
      <c r="BD49" s="69"/>
      <c r="BE49" s="69"/>
      <c r="BF49" s="69"/>
      <c r="BG49" s="69"/>
    </row>
    <row r="50" spans="1:59" ht="15.95" customHeight="1">
      <c r="C50" s="15"/>
      <c r="D50" s="274" t="s">
        <v>26</v>
      </c>
      <c r="E50" s="274"/>
      <c r="F50" s="275"/>
      <c r="G50" s="136">
        <v>0</v>
      </c>
      <c r="H50" s="154">
        <v>0</v>
      </c>
      <c r="I50" s="32">
        <f t="shared" ref="I50:I51" si="33">G50*H50</f>
        <v>0</v>
      </c>
      <c r="J50" s="136">
        <v>0</v>
      </c>
      <c r="K50" s="154">
        <v>0</v>
      </c>
      <c r="L50" s="32">
        <f t="shared" ref="L50:L51" si="34">J50*K50</f>
        <v>0</v>
      </c>
      <c r="M50" s="33">
        <f t="shared" ref="M50:M51" si="35">I50+L50</f>
        <v>0</v>
      </c>
      <c r="N50" s="215">
        <v>0</v>
      </c>
      <c r="P50" s="137">
        <v>0</v>
      </c>
      <c r="Q50" s="138">
        <v>0</v>
      </c>
      <c r="R50" s="139">
        <v>0</v>
      </c>
      <c r="S50" s="139">
        <v>0</v>
      </c>
      <c r="T50" s="47">
        <f t="shared" ref="T50:T51" si="36">M50-P50-Q50-R50-S50</f>
        <v>0</v>
      </c>
      <c r="U50" s="74"/>
      <c r="V50" s="74"/>
      <c r="W50" s="74"/>
      <c r="X50" s="75"/>
      <c r="Y50" s="76"/>
      <c r="Z50" s="74"/>
      <c r="AH50" s="69"/>
      <c r="AI50" s="69"/>
      <c r="AJ50" s="69"/>
      <c r="AK50" s="69"/>
      <c r="AL50" s="69"/>
      <c r="AM50" s="69"/>
      <c r="AN50" s="69"/>
      <c r="AO50" s="69"/>
      <c r="BD50" s="69"/>
      <c r="BE50" s="69"/>
      <c r="BF50" s="69"/>
      <c r="BG50" s="69"/>
    </row>
    <row r="51" spans="1:59" ht="15.95" customHeight="1">
      <c r="C51" s="15"/>
      <c r="D51" s="274" t="s">
        <v>26</v>
      </c>
      <c r="E51" s="274"/>
      <c r="F51" s="275"/>
      <c r="G51" s="136">
        <v>0</v>
      </c>
      <c r="H51" s="154">
        <v>0</v>
      </c>
      <c r="I51" s="32">
        <f t="shared" si="33"/>
        <v>0</v>
      </c>
      <c r="J51" s="136">
        <v>0</v>
      </c>
      <c r="K51" s="154">
        <v>0</v>
      </c>
      <c r="L51" s="32">
        <f t="shared" si="34"/>
        <v>0</v>
      </c>
      <c r="M51" s="33">
        <f t="shared" si="35"/>
        <v>0</v>
      </c>
      <c r="N51" s="215">
        <v>0</v>
      </c>
      <c r="P51" s="137">
        <v>0</v>
      </c>
      <c r="Q51" s="138">
        <v>0</v>
      </c>
      <c r="R51" s="139">
        <v>0</v>
      </c>
      <c r="S51" s="139">
        <v>0</v>
      </c>
      <c r="T51" s="47">
        <f t="shared" si="36"/>
        <v>0</v>
      </c>
      <c r="U51" s="74"/>
      <c r="V51" s="74"/>
      <c r="W51" s="74"/>
      <c r="X51" s="75"/>
      <c r="Y51" s="76"/>
      <c r="Z51" s="74"/>
      <c r="AH51" s="69"/>
      <c r="AI51" s="69"/>
      <c r="AJ51" s="69"/>
      <c r="AK51" s="69"/>
      <c r="AL51" s="69"/>
      <c r="AM51" s="69"/>
      <c r="AN51" s="69"/>
      <c r="AO51" s="69"/>
      <c r="BD51" s="69"/>
      <c r="BE51" s="69"/>
      <c r="BF51" s="69"/>
      <c r="BG51" s="69"/>
    </row>
    <row r="52" spans="1:59" ht="15.95" customHeight="1">
      <c r="C52" s="15"/>
      <c r="D52" s="274" t="s">
        <v>26</v>
      </c>
      <c r="E52" s="274"/>
      <c r="F52" s="275"/>
      <c r="G52" s="136">
        <v>0</v>
      </c>
      <c r="H52" s="154">
        <v>0</v>
      </c>
      <c r="I52" s="32">
        <f t="shared" si="29"/>
        <v>0</v>
      </c>
      <c r="J52" s="136">
        <v>0</v>
      </c>
      <c r="K52" s="154">
        <v>0</v>
      </c>
      <c r="L52" s="32">
        <f t="shared" si="30"/>
        <v>0</v>
      </c>
      <c r="M52" s="33">
        <f t="shared" si="31"/>
        <v>0</v>
      </c>
      <c r="N52" s="215">
        <v>0</v>
      </c>
      <c r="P52" s="137">
        <v>0</v>
      </c>
      <c r="Q52" s="138">
        <v>0</v>
      </c>
      <c r="R52" s="139">
        <v>0</v>
      </c>
      <c r="S52" s="139">
        <v>0</v>
      </c>
      <c r="T52" s="47">
        <f t="shared" si="32"/>
        <v>0</v>
      </c>
      <c r="U52" s="74"/>
      <c r="V52" s="74"/>
      <c r="W52" s="74"/>
      <c r="X52" s="75"/>
      <c r="Y52" s="76"/>
      <c r="Z52" s="74"/>
      <c r="AH52" s="69"/>
      <c r="AI52" s="69"/>
      <c r="AJ52" s="69"/>
      <c r="AK52" s="69"/>
      <c r="AL52" s="69"/>
      <c r="AM52" s="69"/>
      <c r="AN52" s="69"/>
      <c r="AO52" s="69"/>
      <c r="BD52" s="69"/>
      <c r="BE52" s="69"/>
      <c r="BF52" s="69"/>
      <c r="BG52" s="69"/>
    </row>
    <row r="53" spans="1:59" ht="15.95" customHeight="1" thickBot="1">
      <c r="C53" s="241"/>
      <c r="D53" s="284" t="s">
        <v>11</v>
      </c>
      <c r="E53" s="284"/>
      <c r="F53" s="285"/>
      <c r="G53" s="243"/>
      <c r="H53" s="108"/>
      <c r="I53" s="106">
        <f>SUM(I47:I52)</f>
        <v>0</v>
      </c>
      <c r="J53" s="221"/>
      <c r="K53" s="155"/>
      <c r="L53" s="106">
        <f>SUM(L47:L52)</f>
        <v>0</v>
      </c>
      <c r="M53" s="133">
        <f>SUM(M47:M52)</f>
        <v>0</v>
      </c>
      <c r="N53" s="133">
        <f>SUM(N47:N52)</f>
        <v>0</v>
      </c>
      <c r="P53" s="106">
        <f>SUM(P47:P52)</f>
        <v>0</v>
      </c>
      <c r="Q53" s="106">
        <f>SUM(Q47:Q52)</f>
        <v>0</v>
      </c>
      <c r="R53" s="106">
        <f>SUM(R47:R52)</f>
        <v>0</v>
      </c>
      <c r="S53" s="106">
        <f>SUM(S47:S52)</f>
        <v>0</v>
      </c>
      <c r="T53" s="109">
        <f t="shared" si="32"/>
        <v>0</v>
      </c>
      <c r="U53" s="80"/>
      <c r="V53" s="80"/>
      <c r="W53" s="80"/>
      <c r="X53" s="80"/>
      <c r="Y53" s="80"/>
      <c r="Z53" s="80"/>
      <c r="AH53" s="69"/>
      <c r="AI53" s="69"/>
      <c r="AJ53" s="69"/>
      <c r="AK53" s="69"/>
      <c r="AL53" s="69"/>
      <c r="AM53" s="69"/>
      <c r="AN53" s="69"/>
      <c r="AO53" s="69"/>
      <c r="BD53" s="69"/>
      <c r="BE53" s="69"/>
      <c r="BF53" s="69"/>
      <c r="BG53" s="69"/>
    </row>
    <row r="54" spans="1:59" ht="15.95" customHeight="1" thickTop="1">
      <c r="C54" s="15"/>
      <c r="D54" s="121"/>
      <c r="E54" s="121"/>
      <c r="F54" s="121"/>
      <c r="G54" s="16"/>
      <c r="I54" s="40"/>
      <c r="J54" s="41"/>
      <c r="K54" s="167"/>
      <c r="L54" s="40"/>
      <c r="M54" s="36"/>
      <c r="N54" s="36"/>
      <c r="P54" s="17"/>
      <c r="R54" s="12"/>
      <c r="S54" s="42"/>
      <c r="T54" s="47"/>
      <c r="U54" s="80"/>
      <c r="V54" s="80"/>
      <c r="W54" s="80"/>
      <c r="X54" s="80"/>
      <c r="Y54" s="80"/>
      <c r="Z54" s="80"/>
      <c r="AH54" s="69"/>
      <c r="AI54" s="69"/>
      <c r="AJ54" s="69"/>
      <c r="AK54" s="69"/>
      <c r="AL54" s="69"/>
      <c r="AM54" s="69"/>
      <c r="AN54" s="69"/>
      <c r="AO54" s="69"/>
      <c r="BD54" s="69"/>
      <c r="BE54" s="69"/>
      <c r="BF54" s="69"/>
      <c r="BG54" s="69"/>
    </row>
    <row r="55" spans="1:59" ht="15.95" customHeight="1" thickBot="1">
      <c r="C55" s="11" t="s">
        <v>61</v>
      </c>
      <c r="D55" s="283" t="s">
        <v>62</v>
      </c>
      <c r="E55" s="283"/>
      <c r="F55" s="283"/>
      <c r="G55" s="2" t="s">
        <v>63</v>
      </c>
      <c r="H55" s="164"/>
      <c r="I55" s="13"/>
      <c r="J55" s="14"/>
      <c r="K55" s="164"/>
      <c r="L55" s="13"/>
      <c r="M55" s="37"/>
      <c r="N55" s="37"/>
      <c r="P55" s="299"/>
      <c r="Q55" s="300"/>
      <c r="R55" s="300"/>
      <c r="S55" s="301"/>
      <c r="T55" s="22"/>
      <c r="U55" s="80"/>
      <c r="V55" s="80"/>
      <c r="W55" s="80"/>
      <c r="X55" s="80"/>
      <c r="Y55" s="80"/>
      <c r="Z55" s="81"/>
      <c r="AH55" s="69"/>
      <c r="AI55" s="69"/>
      <c r="AJ55" s="69"/>
      <c r="AK55" s="69"/>
      <c r="AL55" s="69"/>
      <c r="AM55" s="69"/>
      <c r="AN55" s="69"/>
      <c r="AO55" s="69"/>
      <c r="BD55" s="69"/>
      <c r="BE55" s="69"/>
      <c r="BF55" s="69"/>
      <c r="BG55" s="69"/>
    </row>
    <row r="56" spans="1:59" s="61" customFormat="1" ht="15.95" customHeight="1" thickTop="1" thickBot="1">
      <c r="A56" s="73"/>
      <c r="B56" s="73"/>
      <c r="C56" s="110"/>
      <c r="D56" s="276" t="s">
        <v>21</v>
      </c>
      <c r="E56" s="276"/>
      <c r="F56" s="277"/>
      <c r="G56" s="111"/>
      <c r="H56" s="153"/>
      <c r="I56" s="112" t="s">
        <v>22</v>
      </c>
      <c r="J56" s="111"/>
      <c r="K56" s="153"/>
      <c r="L56" s="112" t="s">
        <v>22</v>
      </c>
      <c r="M56" s="113"/>
      <c r="N56" s="210"/>
      <c r="O56" s="98"/>
      <c r="P56" s="271" t="s">
        <v>23</v>
      </c>
      <c r="Q56" s="272"/>
      <c r="R56" s="272"/>
      <c r="S56" s="273"/>
      <c r="T56" s="271"/>
      <c r="U56" s="272"/>
      <c r="V56" s="272"/>
      <c r="W56" s="273"/>
      <c r="X56" s="70"/>
      <c r="Y56" s="70"/>
      <c r="Z56" s="70"/>
      <c r="AA56" s="70"/>
      <c r="AB56" s="71"/>
      <c r="AC56" s="72"/>
      <c r="AD56" s="73"/>
      <c r="AE56" s="73"/>
      <c r="AF56" s="73"/>
      <c r="AG56" s="73"/>
      <c r="AH56" s="69"/>
      <c r="AI56" s="69"/>
      <c r="AJ56" s="69"/>
      <c r="AK56" s="69"/>
      <c r="AL56" s="69"/>
      <c r="AM56" s="69"/>
      <c r="AN56" s="69"/>
      <c r="AO56" s="69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</row>
    <row r="57" spans="1:59" ht="15.95" customHeight="1" thickTop="1">
      <c r="C57" s="15"/>
      <c r="D57" s="274" t="s">
        <v>64</v>
      </c>
      <c r="E57" s="274"/>
      <c r="F57" s="274"/>
      <c r="G57" s="218"/>
      <c r="H57" s="216"/>
      <c r="I57" s="220">
        <v>0</v>
      </c>
      <c r="J57" s="218"/>
      <c r="K57" s="216"/>
      <c r="L57" s="220">
        <v>0</v>
      </c>
      <c r="M57" s="33">
        <f>I57+L57</f>
        <v>0</v>
      </c>
      <c r="N57" s="215">
        <v>0</v>
      </c>
      <c r="P57" s="137">
        <v>0</v>
      </c>
      <c r="Q57" s="138">
        <v>0</v>
      </c>
      <c r="R57" s="139">
        <v>0</v>
      </c>
      <c r="S57" s="139">
        <v>0</v>
      </c>
      <c r="T57" s="47">
        <f t="shared" ref="T57:T62" si="37">M57-P57-Q57-R57-S57</f>
        <v>0</v>
      </c>
      <c r="AH57" s="69"/>
      <c r="AI57" s="69"/>
      <c r="AJ57" s="69"/>
      <c r="AK57" s="69"/>
      <c r="AL57" s="69"/>
      <c r="AM57" s="69"/>
      <c r="AN57" s="69"/>
      <c r="AO57" s="69"/>
      <c r="BD57" s="69"/>
      <c r="BE57" s="69"/>
      <c r="BF57" s="69"/>
      <c r="BG57" s="69"/>
    </row>
    <row r="58" spans="1:59" ht="15.95" customHeight="1">
      <c r="C58" s="15"/>
      <c r="D58" s="274" t="s">
        <v>26</v>
      </c>
      <c r="E58" s="274"/>
      <c r="F58" s="274"/>
      <c r="G58" s="218"/>
      <c r="H58" s="216"/>
      <c r="I58" s="220">
        <v>0</v>
      </c>
      <c r="J58" s="218"/>
      <c r="K58" s="216"/>
      <c r="L58" s="220">
        <v>0</v>
      </c>
      <c r="M58" s="33">
        <f t="shared" ref="M58:M61" si="38">I58+L58</f>
        <v>0</v>
      </c>
      <c r="N58" s="215">
        <v>0</v>
      </c>
      <c r="P58" s="137">
        <v>0</v>
      </c>
      <c r="Q58" s="138">
        <v>0</v>
      </c>
      <c r="R58" s="139">
        <v>0</v>
      </c>
      <c r="S58" s="139">
        <v>0</v>
      </c>
      <c r="T58" s="47">
        <f t="shared" si="37"/>
        <v>0</v>
      </c>
      <c r="AH58" s="69"/>
      <c r="AI58" s="69"/>
      <c r="AJ58" s="69"/>
      <c r="AK58" s="69"/>
      <c r="AL58" s="69"/>
      <c r="AM58" s="69"/>
      <c r="AN58" s="69"/>
      <c r="AO58" s="69"/>
      <c r="BD58" s="69"/>
      <c r="BE58" s="69"/>
      <c r="BF58" s="69"/>
      <c r="BG58" s="69"/>
    </row>
    <row r="59" spans="1:59" ht="15.95" customHeight="1">
      <c r="C59" s="15"/>
      <c r="D59" s="274" t="s">
        <v>26</v>
      </c>
      <c r="E59" s="274"/>
      <c r="F59" s="274"/>
      <c r="G59" s="218"/>
      <c r="H59" s="216"/>
      <c r="I59" s="220">
        <v>0</v>
      </c>
      <c r="J59" s="218"/>
      <c r="K59" s="216"/>
      <c r="L59" s="220">
        <v>0</v>
      </c>
      <c r="M59" s="33">
        <f t="shared" ref="M59:M60" si="39">I59+L59</f>
        <v>0</v>
      </c>
      <c r="N59" s="215">
        <v>0</v>
      </c>
      <c r="P59" s="137">
        <v>0</v>
      </c>
      <c r="Q59" s="138">
        <v>0</v>
      </c>
      <c r="R59" s="139">
        <v>0</v>
      </c>
      <c r="S59" s="139">
        <v>0</v>
      </c>
      <c r="T59" s="47">
        <f t="shared" ref="T59:T60" si="40">M59-P59-Q59-R59-S59</f>
        <v>0</v>
      </c>
      <c r="AH59" s="69"/>
      <c r="AI59" s="69"/>
      <c r="AJ59" s="69"/>
      <c r="AK59" s="69"/>
      <c r="AL59" s="69"/>
      <c r="AM59" s="69"/>
      <c r="AN59" s="69"/>
      <c r="AO59" s="69"/>
      <c r="BD59" s="69"/>
      <c r="BE59" s="69"/>
      <c r="BF59" s="69"/>
      <c r="BG59" s="69"/>
    </row>
    <row r="60" spans="1:59" ht="15.95" customHeight="1">
      <c r="C60" s="15"/>
      <c r="D60" s="274" t="s">
        <v>26</v>
      </c>
      <c r="E60" s="274"/>
      <c r="F60" s="274"/>
      <c r="G60" s="218"/>
      <c r="H60" s="216"/>
      <c r="I60" s="220">
        <v>0</v>
      </c>
      <c r="J60" s="218"/>
      <c r="K60" s="216"/>
      <c r="L60" s="220">
        <v>0</v>
      </c>
      <c r="M60" s="33">
        <f t="shared" si="39"/>
        <v>0</v>
      </c>
      <c r="N60" s="215">
        <v>0</v>
      </c>
      <c r="P60" s="137">
        <v>0</v>
      </c>
      <c r="Q60" s="138">
        <v>0</v>
      </c>
      <c r="R60" s="139">
        <v>0</v>
      </c>
      <c r="S60" s="139">
        <v>0</v>
      </c>
      <c r="T60" s="47">
        <f t="shared" si="40"/>
        <v>0</v>
      </c>
      <c r="AH60" s="69"/>
      <c r="AI60" s="69"/>
      <c r="AJ60" s="69"/>
      <c r="AK60" s="69"/>
      <c r="AL60" s="69"/>
      <c r="AM60" s="69"/>
      <c r="AN60" s="69"/>
      <c r="AO60" s="69"/>
      <c r="BD60" s="69"/>
      <c r="BE60" s="69"/>
      <c r="BF60" s="69"/>
      <c r="BG60" s="69"/>
    </row>
    <row r="61" spans="1:59" ht="15.95" customHeight="1">
      <c r="C61" s="15"/>
      <c r="D61" s="274" t="s">
        <v>26</v>
      </c>
      <c r="E61" s="274"/>
      <c r="F61" s="274"/>
      <c r="G61" s="218"/>
      <c r="H61" s="216"/>
      <c r="I61" s="220">
        <v>0</v>
      </c>
      <c r="J61" s="218"/>
      <c r="K61" s="216"/>
      <c r="L61" s="220">
        <v>0</v>
      </c>
      <c r="M61" s="33">
        <f t="shared" si="38"/>
        <v>0</v>
      </c>
      <c r="N61" s="215">
        <v>0</v>
      </c>
      <c r="P61" s="137">
        <v>0</v>
      </c>
      <c r="Q61" s="138">
        <v>0</v>
      </c>
      <c r="R61" s="139">
        <v>0</v>
      </c>
      <c r="S61" s="139">
        <v>0</v>
      </c>
      <c r="T61" s="47">
        <f t="shared" si="37"/>
        <v>0</v>
      </c>
      <c r="AH61" s="69"/>
      <c r="AI61" s="69"/>
      <c r="AJ61" s="69"/>
      <c r="AK61" s="69"/>
      <c r="AL61" s="69"/>
      <c r="AM61" s="69"/>
      <c r="AN61" s="69"/>
      <c r="AO61" s="69"/>
      <c r="BD61" s="69"/>
      <c r="BE61" s="69"/>
      <c r="BF61" s="69"/>
      <c r="BG61" s="69"/>
    </row>
    <row r="62" spans="1:59" s="140" customFormat="1" ht="15.95" customHeight="1" thickBot="1">
      <c r="A62" s="97"/>
      <c r="B62" s="97"/>
      <c r="C62" s="244"/>
      <c r="D62" s="284" t="s">
        <v>11</v>
      </c>
      <c r="E62" s="284"/>
      <c r="F62" s="285"/>
      <c r="G62" s="245"/>
      <c r="H62" s="246"/>
      <c r="I62" s="247">
        <f>SUM(I57:I61)</f>
        <v>0</v>
      </c>
      <c r="J62" s="245"/>
      <c r="K62" s="246"/>
      <c r="L62" s="248">
        <f>SUM(L57:L61)</f>
        <v>0</v>
      </c>
      <c r="M62" s="249">
        <f>SUM(M57:M61)</f>
        <v>0</v>
      </c>
      <c r="N62" s="250">
        <f>SUM(N57:N61)</f>
        <v>0</v>
      </c>
      <c r="P62" s="134">
        <f t="shared" ref="P62:S62" si="41">SUM(P57:P61)</f>
        <v>0</v>
      </c>
      <c r="Q62" s="106">
        <f t="shared" si="41"/>
        <v>0</v>
      </c>
      <c r="R62" s="106">
        <f t="shared" si="41"/>
        <v>0</v>
      </c>
      <c r="S62" s="106">
        <f t="shared" si="41"/>
        <v>0</v>
      </c>
      <c r="T62" s="109">
        <f t="shared" si="37"/>
        <v>0</v>
      </c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</row>
    <row r="63" spans="1:59" ht="16.5" thickTop="1" thickBot="1">
      <c r="C63" s="30"/>
      <c r="D63" s="31"/>
      <c r="E63" s="31"/>
      <c r="F63" s="31"/>
      <c r="G63" s="219"/>
      <c r="H63" s="43"/>
      <c r="I63" s="44"/>
      <c r="J63" s="219"/>
      <c r="K63" s="43"/>
      <c r="L63" s="44"/>
      <c r="M63" s="45"/>
      <c r="N63" s="45"/>
      <c r="P63" s="17"/>
      <c r="R63" s="12"/>
      <c r="S63" s="12"/>
      <c r="T63" s="47"/>
      <c r="AH63" s="69"/>
      <c r="AI63" s="69"/>
      <c r="AJ63" s="69"/>
      <c r="AK63" s="69"/>
      <c r="AL63" s="69"/>
      <c r="AM63" s="69"/>
      <c r="AN63" s="69"/>
      <c r="AO63" s="69"/>
      <c r="BD63" s="69"/>
      <c r="BE63" s="69"/>
      <c r="BF63" s="69"/>
      <c r="BG63" s="69"/>
    </row>
    <row r="64" spans="1:59" ht="22.5" customHeight="1" thickBot="1">
      <c r="C64" s="147"/>
      <c r="D64" s="148"/>
      <c r="E64" s="148"/>
      <c r="F64" s="148"/>
      <c r="G64" s="149">
        <v>2016</v>
      </c>
      <c r="H64" s="165"/>
      <c r="I64" s="150">
        <f>SUM(I14,I26,I30,I34,I43,I53,I62)</f>
        <v>0</v>
      </c>
      <c r="J64" s="151"/>
      <c r="K64" s="165"/>
      <c r="L64" s="150">
        <f>SUM(L14,L26,L30,L34,L43,L53,L62)</f>
        <v>0</v>
      </c>
      <c r="M64" s="125">
        <f>SUM(M14,M26,M30,M34,M43,M53,M62)</f>
        <v>0</v>
      </c>
      <c r="N64" s="125">
        <f>SUM(N14,N26,N30,N34,N43,N53,N62)</f>
        <v>0</v>
      </c>
      <c r="P64" s="124">
        <f>SUM(P14,P26,P30,P34,P43,P53,P62)</f>
        <v>0</v>
      </c>
      <c r="Q64" s="150">
        <f>SUM(Q14,Q26,Q30,Q34,Q43,Q53,Q62)</f>
        <v>0</v>
      </c>
      <c r="R64" s="150">
        <f>SUM(R14,R26,R30,R34,R43,R53,R62)</f>
        <v>0</v>
      </c>
      <c r="S64" s="150">
        <f>SUM(S14,S26,S30,S34,S43,S53,S62)</f>
        <v>0</v>
      </c>
      <c r="T64" s="125">
        <f>M64-P64-Q64-R64-S64</f>
        <v>0</v>
      </c>
      <c r="AH64" s="69"/>
      <c r="AI64" s="69"/>
      <c r="AJ64" s="69"/>
      <c r="AK64" s="69"/>
      <c r="AL64" s="69"/>
      <c r="AM64" s="69"/>
      <c r="AN64" s="69"/>
      <c r="AO64" s="69"/>
      <c r="BD64" s="69"/>
      <c r="BE64" s="69"/>
      <c r="BF64" s="69"/>
      <c r="BG64" s="69"/>
    </row>
    <row r="65" spans="1:61" s="69" customFormat="1" ht="18.75">
      <c r="D65" s="93"/>
      <c r="E65" s="93"/>
      <c r="F65" s="93"/>
      <c r="G65" s="94"/>
      <c r="H65" s="166"/>
      <c r="I65" s="83"/>
      <c r="J65" s="83"/>
      <c r="K65" s="166"/>
      <c r="L65" s="83"/>
      <c r="M65" s="84"/>
      <c r="N65" s="84"/>
    </row>
    <row r="66" spans="1:61" s="69" customFormat="1" ht="18.75">
      <c r="C66" s="97" t="s">
        <v>65</v>
      </c>
      <c r="D66" s="93"/>
      <c r="E66" s="93"/>
      <c r="F66" s="93"/>
      <c r="G66" s="94"/>
      <c r="H66" s="166"/>
      <c r="I66" s="83"/>
      <c r="J66" s="83"/>
      <c r="K66" s="166"/>
      <c r="L66" s="83"/>
      <c r="M66" s="84"/>
      <c r="N66" s="84"/>
    </row>
    <row r="67" spans="1:61" s="69" customFormat="1" ht="11.25" customHeight="1" thickBot="1"/>
    <row r="68" spans="1:61" ht="17.25" customHeight="1" thickBot="1">
      <c r="B68" s="95" t="s">
        <v>66</v>
      </c>
      <c r="C68" s="180"/>
      <c r="D68" s="181" t="s">
        <v>67</v>
      </c>
      <c r="E68" s="181"/>
      <c r="F68" s="181"/>
      <c r="G68" s="181"/>
      <c r="H68" s="181"/>
      <c r="I68" s="181"/>
      <c r="J68" s="182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H68" s="69"/>
      <c r="AI68" s="69"/>
      <c r="AJ68" s="69"/>
      <c r="AK68" s="69"/>
      <c r="AL68" s="69"/>
      <c r="AM68" s="69"/>
      <c r="AN68" s="69"/>
      <c r="AO68" s="69"/>
      <c r="BD68" s="69"/>
      <c r="BE68" s="69"/>
      <c r="BF68" s="69"/>
      <c r="BG68" s="69"/>
      <c r="BH68" s="69"/>
      <c r="BI68" s="69"/>
    </row>
    <row r="69" spans="1:61" s="67" customFormat="1" ht="49.7" customHeight="1" thickTop="1" thickBot="1">
      <c r="A69" s="69"/>
      <c r="B69" s="96" t="s">
        <v>32</v>
      </c>
      <c r="C69" s="183"/>
      <c r="D69" s="68"/>
      <c r="E69" s="170"/>
      <c r="F69" s="173"/>
      <c r="G69" s="174" t="s">
        <v>68</v>
      </c>
      <c r="H69" s="173" t="s">
        <v>69</v>
      </c>
      <c r="I69" s="173" t="s">
        <v>70</v>
      </c>
      <c r="J69" s="184" t="s">
        <v>71</v>
      </c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</row>
    <row r="70" spans="1:61" ht="15.75" customHeight="1" thickTop="1">
      <c r="B70" s="177" t="s">
        <v>72</v>
      </c>
      <c r="C70" s="185"/>
      <c r="D70" s="178"/>
      <c r="E70" s="178"/>
      <c r="F70" s="172"/>
      <c r="G70" s="168">
        <v>0</v>
      </c>
      <c r="H70" s="171">
        <v>0</v>
      </c>
      <c r="I70" s="172">
        <f>13+8%*13</f>
        <v>14.04</v>
      </c>
      <c r="J70" s="186">
        <f>G70*H70*I70</f>
        <v>0</v>
      </c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H70" s="69"/>
      <c r="AI70" s="69"/>
      <c r="AJ70" s="69"/>
      <c r="AK70" s="69"/>
      <c r="AL70" s="69"/>
      <c r="AM70" s="69"/>
      <c r="AN70" s="69"/>
      <c r="AO70" s="69"/>
      <c r="BD70" s="69"/>
      <c r="BE70" s="69"/>
      <c r="BF70" s="69"/>
      <c r="BG70" s="69"/>
      <c r="BH70" s="69"/>
      <c r="BI70" s="69"/>
    </row>
    <row r="71" spans="1:61" ht="15" customHeight="1">
      <c r="B71" s="175" t="s">
        <v>37</v>
      </c>
      <c r="C71" s="187"/>
      <c r="D71" s="176"/>
      <c r="E71" s="176"/>
      <c r="F71" s="172"/>
      <c r="G71" s="168">
        <v>0</v>
      </c>
      <c r="H71" s="171">
        <v>0</v>
      </c>
      <c r="I71" s="172">
        <f t="shared" ref="I71:I75" si="42">13+8%*13</f>
        <v>14.04</v>
      </c>
      <c r="J71" s="186">
        <f t="shared" ref="J71:J75" si="43">G71*H71*I71</f>
        <v>0</v>
      </c>
      <c r="K71" s="121"/>
      <c r="L71" s="121"/>
      <c r="M71" s="121"/>
      <c r="N71" s="121"/>
      <c r="O71" s="121"/>
      <c r="P71" s="169"/>
      <c r="Q71" s="121"/>
      <c r="R71" s="121"/>
      <c r="S71" s="121"/>
      <c r="U71" s="121"/>
      <c r="V71" s="121" t="s">
        <v>73</v>
      </c>
      <c r="W71" s="121"/>
      <c r="X71" s="121" t="s">
        <v>71</v>
      </c>
      <c r="Y71" s="121"/>
      <c r="Z71" s="121"/>
      <c r="AH71" s="69"/>
      <c r="AI71" s="69"/>
      <c r="AJ71" s="69"/>
      <c r="AK71" s="69"/>
      <c r="AL71" s="69"/>
      <c r="AM71" s="69"/>
      <c r="AN71" s="69"/>
      <c r="AO71" s="69"/>
      <c r="BD71" s="69"/>
      <c r="BE71" s="69"/>
      <c r="BF71" s="69"/>
      <c r="BG71" s="69"/>
      <c r="BH71" s="69"/>
      <c r="BI71" s="69"/>
    </row>
    <row r="72" spans="1:61" ht="15" customHeight="1">
      <c r="B72" s="175" t="s">
        <v>38</v>
      </c>
      <c r="C72" s="187"/>
      <c r="D72" s="176"/>
      <c r="E72" s="176"/>
      <c r="F72" s="172"/>
      <c r="G72" s="168">
        <v>0</v>
      </c>
      <c r="H72" s="171">
        <v>0</v>
      </c>
      <c r="I72" s="172">
        <f t="shared" si="42"/>
        <v>14.04</v>
      </c>
      <c r="J72" s="186">
        <f t="shared" si="43"/>
        <v>0</v>
      </c>
      <c r="K72" s="121"/>
      <c r="L72" s="121"/>
      <c r="M72" s="121"/>
      <c r="N72" s="121"/>
      <c r="O72" s="121"/>
      <c r="P72" s="169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H72" s="69"/>
      <c r="AI72" s="69"/>
      <c r="AJ72" s="69"/>
      <c r="AK72" s="69"/>
      <c r="AL72" s="69"/>
      <c r="AM72" s="69"/>
      <c r="AN72" s="69"/>
      <c r="AO72" s="69"/>
      <c r="BD72" s="69"/>
      <c r="BE72" s="69"/>
      <c r="BF72" s="69"/>
      <c r="BG72" s="69"/>
      <c r="BH72" s="69"/>
      <c r="BI72" s="69"/>
    </row>
    <row r="73" spans="1:61" ht="15" customHeight="1">
      <c r="B73" s="175"/>
      <c r="C73" s="187"/>
      <c r="D73" s="176"/>
      <c r="E73" s="176"/>
      <c r="F73" s="172"/>
      <c r="G73" s="168">
        <v>0</v>
      </c>
      <c r="H73" s="171">
        <v>0</v>
      </c>
      <c r="I73" s="172">
        <f t="shared" si="42"/>
        <v>14.04</v>
      </c>
      <c r="J73" s="186">
        <f t="shared" ref="J73:J74" si="44">G73*H73*I73</f>
        <v>0</v>
      </c>
      <c r="K73" s="121"/>
      <c r="L73" s="121"/>
      <c r="M73" s="121"/>
      <c r="N73" s="121"/>
      <c r="O73" s="121"/>
      <c r="P73" s="169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H73" s="69"/>
      <c r="AI73" s="69"/>
      <c r="AJ73" s="69"/>
      <c r="AK73" s="69"/>
      <c r="AL73" s="69"/>
      <c r="AM73" s="69"/>
      <c r="AN73" s="69"/>
      <c r="AO73" s="69"/>
      <c r="BD73" s="69"/>
      <c r="BE73" s="69"/>
      <c r="BF73" s="69"/>
      <c r="BG73" s="69"/>
      <c r="BH73" s="69"/>
      <c r="BI73" s="69"/>
    </row>
    <row r="74" spans="1:61" ht="15" customHeight="1">
      <c r="B74" s="175"/>
      <c r="C74" s="187"/>
      <c r="D74" s="176"/>
      <c r="E74" s="176"/>
      <c r="F74" s="172"/>
      <c r="G74" s="168">
        <v>0</v>
      </c>
      <c r="H74" s="171">
        <v>0</v>
      </c>
      <c r="I74" s="172">
        <f t="shared" si="42"/>
        <v>14.04</v>
      </c>
      <c r="J74" s="186">
        <f t="shared" si="44"/>
        <v>0</v>
      </c>
      <c r="K74" s="121"/>
      <c r="L74" s="121"/>
      <c r="M74" s="121"/>
      <c r="N74" s="121"/>
      <c r="O74" s="121"/>
      <c r="P74" s="169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H74" s="69"/>
      <c r="AI74" s="69"/>
      <c r="AJ74" s="69"/>
      <c r="AK74" s="69"/>
      <c r="AL74" s="69"/>
      <c r="AM74" s="69"/>
      <c r="AN74" s="69"/>
      <c r="AO74" s="69"/>
      <c r="BD74" s="69"/>
      <c r="BE74" s="69"/>
      <c r="BF74" s="69"/>
      <c r="BG74" s="69"/>
      <c r="BH74" s="69"/>
      <c r="BI74" s="69"/>
    </row>
    <row r="75" spans="1:61" ht="16.5" customHeight="1" thickBot="1">
      <c r="B75" s="179" t="s">
        <v>26</v>
      </c>
      <c r="C75" s="188"/>
      <c r="D75" s="189"/>
      <c r="E75" s="189"/>
      <c r="F75" s="190"/>
      <c r="G75" s="191">
        <v>0</v>
      </c>
      <c r="H75" s="192">
        <v>0</v>
      </c>
      <c r="I75" s="190">
        <f t="shared" si="42"/>
        <v>14.04</v>
      </c>
      <c r="J75" s="193">
        <f t="shared" si="43"/>
        <v>0</v>
      </c>
      <c r="K75" s="121"/>
      <c r="L75" s="121"/>
      <c r="M75" s="121"/>
      <c r="N75" s="121"/>
      <c r="O75" s="121"/>
      <c r="P75" s="169"/>
      <c r="Q75" s="121"/>
      <c r="S75" s="121"/>
      <c r="T75" s="121"/>
      <c r="U75" s="121"/>
      <c r="V75" s="121"/>
      <c r="W75" s="121"/>
      <c r="X75" s="121"/>
      <c r="Y75" s="121"/>
      <c r="Z75" s="121"/>
      <c r="AH75" s="69"/>
      <c r="AI75" s="69"/>
      <c r="AJ75" s="69"/>
      <c r="AK75" s="69"/>
      <c r="AL75" s="69"/>
      <c r="AM75" s="69"/>
      <c r="AN75" s="69"/>
      <c r="AO75" s="69"/>
      <c r="BD75" s="69"/>
      <c r="BE75" s="69"/>
      <c r="BF75" s="69"/>
      <c r="BG75" s="69"/>
      <c r="BH75" s="69"/>
      <c r="BI75" s="69"/>
    </row>
    <row r="76" spans="1:61">
      <c r="C76" s="97" t="s">
        <v>74</v>
      </c>
      <c r="D76" s="69"/>
      <c r="E76" s="69"/>
      <c r="F76" s="69"/>
      <c r="G76" s="69"/>
      <c r="H76" s="69"/>
      <c r="I76" s="69"/>
      <c r="J76" s="69"/>
      <c r="K76" s="69"/>
      <c r="L76" s="69"/>
      <c r="M76" s="121"/>
      <c r="N76" s="121"/>
      <c r="O76" s="121"/>
      <c r="P76" s="169"/>
      <c r="Q76" s="121"/>
      <c r="R76" s="121"/>
      <c r="S76" s="121"/>
      <c r="T76" s="121"/>
      <c r="U76" s="121"/>
      <c r="V76" s="121"/>
      <c r="W76" s="121"/>
      <c r="X76" s="121"/>
      <c r="AH76" s="69"/>
      <c r="AI76" s="69"/>
      <c r="AJ76" s="69"/>
      <c r="AK76" s="69"/>
      <c r="AL76" s="69"/>
      <c r="AM76" s="69"/>
      <c r="AN76" s="69"/>
      <c r="AO76" s="69"/>
      <c r="BD76" s="69"/>
      <c r="BE76" s="69"/>
      <c r="BF76" s="69"/>
      <c r="BG76" s="69"/>
    </row>
    <row r="77" spans="1:61">
      <c r="C77" s="69" t="s">
        <v>79</v>
      </c>
      <c r="D77" s="69"/>
      <c r="E77" s="69"/>
      <c r="F77" s="69"/>
      <c r="G77" s="69"/>
      <c r="H77" s="69"/>
      <c r="I77" s="69"/>
      <c r="J77" s="69"/>
      <c r="K77" s="69"/>
      <c r="L77" s="69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AH77" s="69"/>
      <c r="AI77" s="69"/>
      <c r="AJ77" s="69"/>
      <c r="AK77" s="69"/>
      <c r="AL77" s="69"/>
      <c r="AM77" s="69"/>
      <c r="AN77" s="69"/>
      <c r="AO77" s="69"/>
      <c r="BD77" s="69"/>
      <c r="BE77" s="69"/>
      <c r="BF77" s="69"/>
      <c r="BG77" s="69"/>
    </row>
    <row r="78" spans="1:61">
      <c r="C78" s="69" t="s">
        <v>75</v>
      </c>
      <c r="D78" s="69"/>
      <c r="E78" s="69"/>
      <c r="F78" s="69"/>
      <c r="G78" s="69"/>
      <c r="H78" s="69"/>
      <c r="I78" s="69"/>
      <c r="J78" s="69"/>
      <c r="K78" s="69"/>
      <c r="L78" s="69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AH78" s="69"/>
      <c r="AI78" s="69"/>
      <c r="AJ78" s="69"/>
      <c r="AK78" s="69"/>
      <c r="AL78" s="69"/>
      <c r="AM78" s="69"/>
      <c r="AN78" s="69"/>
      <c r="AO78" s="69"/>
      <c r="BD78" s="69"/>
      <c r="BE78" s="69"/>
      <c r="BF78" s="69"/>
      <c r="BG78" s="69"/>
    </row>
    <row r="79" spans="1:61">
      <c r="C79" s="194"/>
      <c r="D79" s="69"/>
      <c r="E79" s="69"/>
      <c r="F79" s="69"/>
      <c r="G79" s="69"/>
      <c r="H79" s="69"/>
      <c r="I79" s="69"/>
      <c r="J79" s="69"/>
      <c r="K79" s="69"/>
      <c r="L79" s="69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AH79" s="69"/>
      <c r="AI79" s="69"/>
      <c r="AJ79" s="69"/>
      <c r="AK79" s="69"/>
      <c r="AL79" s="69"/>
      <c r="AM79" s="69"/>
      <c r="AN79" s="69"/>
      <c r="AO79" s="69"/>
      <c r="BD79" s="69"/>
      <c r="BE79" s="69"/>
      <c r="BF79" s="69"/>
      <c r="BG79" s="69"/>
    </row>
    <row r="80" spans="1:61" ht="23.25">
      <c r="C80" s="194"/>
      <c r="D80" s="82"/>
      <c r="E80" s="83"/>
      <c r="F80" s="83"/>
      <c r="G80" s="84"/>
      <c r="H80" s="69"/>
      <c r="I80" s="69"/>
      <c r="J80" s="69"/>
      <c r="K80" s="69"/>
      <c r="L80" s="69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AH80" s="69"/>
      <c r="AI80" s="69"/>
      <c r="AJ80" s="69"/>
      <c r="AK80" s="69"/>
      <c r="AL80" s="69"/>
      <c r="AM80" s="69"/>
      <c r="AN80" s="69"/>
      <c r="AO80" s="69"/>
      <c r="BD80" s="69"/>
      <c r="BE80" s="69"/>
      <c r="BF80" s="69"/>
      <c r="BG80" s="69"/>
    </row>
    <row r="81" spans="3:59" ht="18.75" customHeight="1">
      <c r="C81" s="194"/>
      <c r="D81" s="85"/>
      <c r="E81" s="287"/>
      <c r="F81" s="287"/>
      <c r="G81" s="84"/>
      <c r="H81" s="69"/>
      <c r="I81" s="69"/>
      <c r="J81" s="69"/>
      <c r="K81" s="69"/>
      <c r="L81" s="69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AH81" s="69"/>
      <c r="AI81" s="69"/>
      <c r="AJ81" s="69"/>
      <c r="AK81" s="69"/>
      <c r="AL81" s="69"/>
      <c r="AM81" s="69"/>
      <c r="AN81" s="69"/>
      <c r="AO81" s="69"/>
      <c r="BD81" s="69"/>
      <c r="BE81" s="69"/>
      <c r="BF81" s="69"/>
      <c r="BG81" s="69"/>
    </row>
    <row r="82" spans="3:59" ht="18.75">
      <c r="C82" s="69"/>
      <c r="D82" s="85"/>
      <c r="E82" s="69"/>
      <c r="F82" s="69"/>
      <c r="G82" s="86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AH82" s="69"/>
      <c r="AI82" s="69"/>
      <c r="AJ82" s="69"/>
      <c r="AK82" s="69"/>
      <c r="AL82" s="69"/>
      <c r="AM82" s="69"/>
      <c r="AN82" s="69"/>
      <c r="AO82" s="69"/>
      <c r="BD82" s="69"/>
      <c r="BE82" s="69"/>
      <c r="BF82" s="69"/>
      <c r="BG82" s="69"/>
    </row>
    <row r="83" spans="3:59" ht="18.75">
      <c r="C83" s="69"/>
      <c r="D83" s="85"/>
      <c r="E83" s="287"/>
      <c r="F83" s="287"/>
      <c r="G83" s="87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AH83" s="69"/>
      <c r="AI83" s="69"/>
      <c r="AJ83" s="69"/>
      <c r="AK83" s="69"/>
      <c r="AL83" s="69"/>
      <c r="AM83" s="69"/>
      <c r="AN83" s="69"/>
      <c r="AO83" s="69"/>
      <c r="BD83" s="69"/>
      <c r="BE83" s="69"/>
      <c r="BF83" s="69"/>
      <c r="BG83" s="69"/>
    </row>
    <row r="84" spans="3:59" ht="18.75">
      <c r="C84" s="69"/>
      <c r="D84" s="85"/>
      <c r="E84" s="88"/>
      <c r="F84" s="89"/>
      <c r="G84" s="90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AH84" s="69"/>
      <c r="AI84" s="69"/>
      <c r="AJ84" s="69"/>
      <c r="AK84" s="69"/>
      <c r="AL84" s="69"/>
      <c r="AM84" s="69"/>
      <c r="AN84" s="69"/>
      <c r="AO84" s="69"/>
      <c r="BD84" s="69"/>
      <c r="BE84" s="69"/>
      <c r="BF84" s="69"/>
      <c r="BG84" s="69"/>
    </row>
    <row r="85" spans="3:59" ht="18.75">
      <c r="C85" s="69"/>
      <c r="D85" s="85"/>
      <c r="E85" s="88"/>
      <c r="F85" s="89"/>
      <c r="G85" s="91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AH85" s="69"/>
      <c r="AI85" s="69"/>
      <c r="AJ85" s="69"/>
      <c r="AK85" s="69"/>
      <c r="AL85" s="69"/>
      <c r="AM85" s="69"/>
      <c r="AN85" s="69"/>
      <c r="AO85" s="69"/>
      <c r="BD85" s="69"/>
      <c r="BE85" s="69"/>
      <c r="BF85" s="69"/>
      <c r="BG85" s="69"/>
    </row>
    <row r="86" spans="3:59" ht="18.75">
      <c r="C86" s="69"/>
      <c r="D86" s="85"/>
      <c r="E86" s="287"/>
      <c r="F86" s="287"/>
      <c r="G86" s="84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AH86" s="69"/>
      <c r="AI86" s="69"/>
      <c r="AJ86" s="69"/>
      <c r="AK86" s="69"/>
      <c r="AL86" s="69"/>
      <c r="AM86" s="69"/>
      <c r="AN86" s="69"/>
      <c r="AO86" s="69"/>
      <c r="BD86" s="69"/>
      <c r="BE86" s="69"/>
      <c r="BF86" s="69"/>
      <c r="BG86" s="69"/>
    </row>
    <row r="87" spans="3:59" ht="18.75">
      <c r="C87" s="69"/>
      <c r="D87" s="85"/>
      <c r="E87" s="88"/>
      <c r="F87" s="88"/>
      <c r="G87" s="92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BD87" s="69"/>
      <c r="BE87" s="69"/>
      <c r="BF87" s="69"/>
      <c r="BG87" s="69"/>
    </row>
    <row r="88" spans="3:59" ht="18.75">
      <c r="D88" s="48"/>
      <c r="E88" s="6"/>
      <c r="F88" s="7"/>
      <c r="G88" s="51"/>
      <c r="BD88" s="69"/>
      <c r="BE88" s="69"/>
      <c r="BF88" s="69"/>
      <c r="BG88" s="69"/>
    </row>
    <row r="89" spans="3:59" ht="18.75">
      <c r="D89" s="48"/>
      <c r="G89" s="50"/>
      <c r="BD89" s="69"/>
      <c r="BE89" s="69"/>
      <c r="BF89" s="69"/>
      <c r="BG89" s="69"/>
    </row>
    <row r="90" spans="3:59" ht="18.75">
      <c r="D90" s="48"/>
      <c r="E90" s="286"/>
      <c r="F90" s="286"/>
      <c r="G90" s="52"/>
      <c r="BD90" s="69"/>
      <c r="BE90" s="69"/>
      <c r="BF90" s="69"/>
      <c r="BG90" s="69"/>
    </row>
    <row r="91" spans="3:59" ht="18.75">
      <c r="D91" s="48"/>
      <c r="G91" s="52"/>
      <c r="BD91" s="69"/>
      <c r="BE91" s="69"/>
      <c r="BF91" s="69"/>
      <c r="BG91" s="69"/>
    </row>
    <row r="92" spans="3:59" ht="18.75">
      <c r="D92" s="48"/>
      <c r="E92" s="288"/>
      <c r="F92" s="288"/>
      <c r="G92" s="52"/>
      <c r="BD92" s="69"/>
      <c r="BE92" s="69"/>
      <c r="BF92" s="69"/>
      <c r="BG92" s="69"/>
    </row>
    <row r="93" spans="3:59" ht="18.75">
      <c r="D93" s="48"/>
      <c r="F93" s="53"/>
      <c r="G93" s="50"/>
      <c r="BD93" s="69"/>
      <c r="BE93" s="69"/>
      <c r="BF93" s="69"/>
      <c r="BG93" s="69"/>
    </row>
    <row r="94" spans="3:59" ht="18.75">
      <c r="D94" s="48"/>
      <c r="E94" s="286"/>
      <c r="F94" s="286"/>
      <c r="G94" s="49"/>
      <c r="BD94" s="69"/>
      <c r="BE94" s="69"/>
      <c r="BF94" s="69"/>
      <c r="BG94" s="69"/>
    </row>
    <row r="95" spans="3:59">
      <c r="BD95" s="69"/>
      <c r="BE95" s="69"/>
      <c r="BF95" s="69"/>
      <c r="BG95" s="69"/>
    </row>
    <row r="96" spans="3:59">
      <c r="BD96" s="69"/>
      <c r="BE96" s="69"/>
      <c r="BF96" s="69"/>
      <c r="BG96" s="69"/>
    </row>
    <row r="97" spans="56:59">
      <c r="BD97" s="69"/>
      <c r="BE97" s="69"/>
      <c r="BF97" s="69"/>
      <c r="BG97" s="69"/>
    </row>
    <row r="98" spans="56:59">
      <c r="BD98" s="69"/>
      <c r="BE98" s="69"/>
      <c r="BF98" s="69"/>
      <c r="BG98" s="69"/>
    </row>
    <row r="99" spans="56:59">
      <c r="BD99" s="69"/>
      <c r="BE99" s="69"/>
      <c r="BF99" s="69"/>
      <c r="BG99" s="69"/>
    </row>
    <row r="100" spans="56:59">
      <c r="BD100" s="69"/>
      <c r="BE100" s="69"/>
      <c r="BF100" s="69"/>
      <c r="BG100" s="69"/>
    </row>
    <row r="101" spans="56:59">
      <c r="BD101" s="69"/>
      <c r="BE101" s="69"/>
      <c r="BF101" s="69"/>
      <c r="BG101" s="69"/>
    </row>
    <row r="102" spans="56:59">
      <c r="BD102" s="69"/>
      <c r="BE102" s="69"/>
      <c r="BF102" s="69"/>
      <c r="BG102" s="69"/>
    </row>
    <row r="103" spans="56:59">
      <c r="BD103" s="69"/>
      <c r="BE103" s="69"/>
      <c r="BF103" s="69"/>
      <c r="BG103" s="69"/>
    </row>
    <row r="104" spans="56:59">
      <c r="BD104" s="69"/>
      <c r="BE104" s="69"/>
      <c r="BF104" s="69"/>
      <c r="BG104" s="69"/>
    </row>
    <row r="105" spans="56:59">
      <c r="BD105" s="69"/>
      <c r="BE105" s="69"/>
      <c r="BF105" s="69"/>
      <c r="BG105" s="69"/>
    </row>
    <row r="106" spans="56:59">
      <c r="BD106" s="69"/>
      <c r="BE106" s="69"/>
      <c r="BF106" s="69"/>
      <c r="BG106" s="69"/>
    </row>
    <row r="107" spans="56:59">
      <c r="BD107" s="69"/>
      <c r="BE107" s="69"/>
      <c r="BF107" s="69"/>
      <c r="BG107" s="69"/>
    </row>
    <row r="108" spans="56:59">
      <c r="BD108" s="69"/>
      <c r="BE108" s="69"/>
      <c r="BF108" s="69"/>
      <c r="BG108" s="69"/>
    </row>
    <row r="109" spans="56:59">
      <c r="BD109" s="69"/>
      <c r="BE109" s="69"/>
      <c r="BF109" s="69"/>
      <c r="BG109" s="69"/>
    </row>
    <row r="110" spans="56:59">
      <c r="BD110" s="69"/>
      <c r="BE110" s="69"/>
      <c r="BF110" s="69"/>
      <c r="BG110" s="69"/>
    </row>
    <row r="111" spans="56:59">
      <c r="BD111" s="69"/>
      <c r="BE111" s="69"/>
      <c r="BF111" s="69"/>
      <c r="BG111" s="69"/>
    </row>
    <row r="112" spans="56:59">
      <c r="BD112" s="69"/>
      <c r="BE112" s="69"/>
      <c r="BF112" s="69"/>
      <c r="BG112" s="69"/>
    </row>
    <row r="113" spans="56:59">
      <c r="BD113" s="69"/>
      <c r="BE113" s="69"/>
      <c r="BF113" s="69"/>
      <c r="BG113" s="69"/>
    </row>
    <row r="114" spans="56:59">
      <c r="BD114" s="69"/>
      <c r="BE114" s="69"/>
      <c r="BF114" s="69"/>
      <c r="BG114" s="69"/>
    </row>
    <row r="115" spans="56:59">
      <c r="BD115" s="69"/>
      <c r="BE115" s="69"/>
      <c r="BF115" s="69"/>
      <c r="BG115" s="69"/>
    </row>
    <row r="116" spans="56:59">
      <c r="BD116" s="69"/>
      <c r="BE116" s="69"/>
      <c r="BF116" s="69"/>
      <c r="BG116" s="69"/>
    </row>
    <row r="117" spans="56:59">
      <c r="BD117" s="69"/>
      <c r="BE117" s="69"/>
      <c r="BF117" s="69"/>
      <c r="BG117" s="69"/>
    </row>
    <row r="118" spans="56:59">
      <c r="BD118" s="69"/>
      <c r="BE118" s="69"/>
      <c r="BF118" s="69"/>
      <c r="BG118" s="69"/>
    </row>
    <row r="119" spans="56:59">
      <c r="BD119" s="69"/>
      <c r="BE119" s="69"/>
      <c r="BF119" s="69"/>
      <c r="BG119" s="69"/>
    </row>
    <row r="120" spans="56:59">
      <c r="BD120" s="69"/>
      <c r="BE120" s="69"/>
      <c r="BF120" s="69"/>
      <c r="BG120" s="69"/>
    </row>
    <row r="121" spans="56:59">
      <c r="BD121" s="69"/>
      <c r="BE121" s="69"/>
      <c r="BF121" s="69"/>
      <c r="BG121" s="69"/>
    </row>
    <row r="122" spans="56:59">
      <c r="BD122" s="69"/>
      <c r="BE122" s="69"/>
      <c r="BF122" s="69"/>
      <c r="BG122" s="69"/>
    </row>
    <row r="123" spans="56:59">
      <c r="BD123" s="69"/>
      <c r="BE123" s="69"/>
      <c r="BF123" s="69"/>
      <c r="BG123" s="69"/>
    </row>
    <row r="124" spans="56:59">
      <c r="BD124" s="69"/>
      <c r="BE124" s="69"/>
      <c r="BF124" s="69"/>
      <c r="BG124" s="69"/>
    </row>
    <row r="125" spans="56:59">
      <c r="BD125" s="69"/>
      <c r="BE125" s="69"/>
      <c r="BF125" s="69"/>
      <c r="BG125" s="69"/>
    </row>
    <row r="126" spans="56:59">
      <c r="BD126" s="69"/>
      <c r="BE126" s="69"/>
      <c r="BF126" s="69"/>
      <c r="BG126" s="69"/>
    </row>
    <row r="127" spans="56:59">
      <c r="BD127" s="69"/>
      <c r="BE127" s="69"/>
      <c r="BF127" s="69"/>
      <c r="BG127" s="69"/>
    </row>
    <row r="128" spans="56:59">
      <c r="BD128" s="69"/>
      <c r="BE128" s="69"/>
      <c r="BF128" s="69"/>
      <c r="BG128" s="69"/>
    </row>
    <row r="129" spans="56:59">
      <c r="BD129" s="69"/>
      <c r="BE129" s="69"/>
      <c r="BF129" s="69"/>
      <c r="BG129" s="69"/>
    </row>
    <row r="130" spans="56:59">
      <c r="BD130" s="69"/>
      <c r="BE130" s="69"/>
      <c r="BF130" s="69"/>
      <c r="BG130" s="69"/>
    </row>
    <row r="131" spans="56:59">
      <c r="BD131" s="69"/>
      <c r="BE131" s="69"/>
      <c r="BF131" s="69"/>
      <c r="BG131" s="69"/>
    </row>
    <row r="132" spans="56:59">
      <c r="BD132" s="69"/>
      <c r="BE132" s="69"/>
      <c r="BF132" s="69"/>
      <c r="BG132" s="69"/>
    </row>
    <row r="133" spans="56:59">
      <c r="BD133" s="69"/>
      <c r="BE133" s="69"/>
      <c r="BF133" s="69"/>
      <c r="BG133" s="69"/>
    </row>
    <row r="134" spans="56:59">
      <c r="BD134" s="69"/>
      <c r="BE134" s="69"/>
      <c r="BF134" s="69"/>
      <c r="BG134" s="69"/>
    </row>
    <row r="135" spans="56:59">
      <c r="BD135" s="69"/>
      <c r="BE135" s="69"/>
      <c r="BF135" s="69"/>
      <c r="BG135" s="69"/>
    </row>
    <row r="136" spans="56:59">
      <c r="BD136" s="69"/>
      <c r="BE136" s="69"/>
      <c r="BF136" s="69"/>
      <c r="BG136" s="69"/>
    </row>
    <row r="137" spans="56:59">
      <c r="BD137" s="69"/>
      <c r="BE137" s="69"/>
      <c r="BF137" s="69"/>
      <c r="BG137" s="69"/>
    </row>
    <row r="138" spans="56:59">
      <c r="BD138" s="69"/>
      <c r="BE138" s="69"/>
      <c r="BF138" s="69"/>
      <c r="BG138" s="69"/>
    </row>
    <row r="139" spans="56:59">
      <c r="BD139" s="69"/>
      <c r="BE139" s="69"/>
      <c r="BF139" s="69"/>
      <c r="BG139" s="69"/>
    </row>
    <row r="140" spans="56:59">
      <c r="BD140" s="69"/>
      <c r="BE140" s="69"/>
      <c r="BF140" s="69"/>
      <c r="BG140" s="69"/>
    </row>
    <row r="141" spans="56:59">
      <c r="BD141" s="69"/>
      <c r="BE141" s="69"/>
      <c r="BF141" s="69"/>
      <c r="BG141" s="69"/>
    </row>
    <row r="142" spans="56:59">
      <c r="BD142" s="69"/>
      <c r="BE142" s="69"/>
      <c r="BF142" s="69"/>
      <c r="BG142" s="69"/>
    </row>
    <row r="143" spans="56:59">
      <c r="BD143" s="69"/>
      <c r="BE143" s="69"/>
      <c r="BF143" s="69"/>
      <c r="BG143" s="69"/>
    </row>
    <row r="144" spans="56:59">
      <c r="BD144" s="69"/>
      <c r="BE144" s="69"/>
      <c r="BF144" s="69"/>
      <c r="BG144" s="69"/>
    </row>
    <row r="145" spans="56:59">
      <c r="BD145" s="69"/>
      <c r="BE145" s="69"/>
      <c r="BF145" s="69"/>
      <c r="BG145" s="69"/>
    </row>
    <row r="146" spans="56:59">
      <c r="BD146" s="69"/>
      <c r="BE146" s="69"/>
      <c r="BF146" s="69"/>
      <c r="BG146" s="69"/>
    </row>
    <row r="147" spans="56:59">
      <c r="BD147" s="69"/>
      <c r="BE147" s="69"/>
      <c r="BF147" s="69"/>
      <c r="BG147" s="69"/>
    </row>
    <row r="148" spans="56:59">
      <c r="BD148" s="69"/>
      <c r="BE148" s="69"/>
      <c r="BF148" s="69"/>
      <c r="BG148" s="69"/>
    </row>
    <row r="149" spans="56:59">
      <c r="BD149" s="69"/>
      <c r="BE149" s="69"/>
      <c r="BF149" s="69"/>
      <c r="BG149" s="69"/>
    </row>
    <row r="150" spans="56:59">
      <c r="BD150" s="69"/>
      <c r="BE150" s="69"/>
      <c r="BF150" s="69"/>
      <c r="BG150" s="69"/>
    </row>
    <row r="151" spans="56:59">
      <c r="BD151" s="69"/>
      <c r="BE151" s="69"/>
      <c r="BF151" s="69"/>
      <c r="BG151" s="69"/>
    </row>
    <row r="152" spans="56:59">
      <c r="BD152" s="69"/>
      <c r="BE152" s="69"/>
      <c r="BF152" s="69"/>
      <c r="BG152" s="69"/>
    </row>
  </sheetData>
  <mergeCells count="80">
    <mergeCell ref="D59:F59"/>
    <mergeCell ref="D60:F60"/>
    <mergeCell ref="P28:S28"/>
    <mergeCell ref="D9:F9"/>
    <mergeCell ref="P32:S32"/>
    <mergeCell ref="P45:S45"/>
    <mergeCell ref="P18:S18"/>
    <mergeCell ref="P38:S38"/>
    <mergeCell ref="D11:F11"/>
    <mergeCell ref="D23:F23"/>
    <mergeCell ref="D24:F24"/>
    <mergeCell ref="D40:F40"/>
    <mergeCell ref="D41:F41"/>
    <mergeCell ref="S5:S6"/>
    <mergeCell ref="D21:F21"/>
    <mergeCell ref="T5:T6"/>
    <mergeCell ref="P5:P6"/>
    <mergeCell ref="Q5:Q6"/>
    <mergeCell ref="R5:R6"/>
    <mergeCell ref="D8:F8"/>
    <mergeCell ref="D6:F6"/>
    <mergeCell ref="D17:F17"/>
    <mergeCell ref="G5:I5"/>
    <mergeCell ref="J5:L5"/>
    <mergeCell ref="T7:W7"/>
    <mergeCell ref="R1:T3"/>
    <mergeCell ref="D32:F32"/>
    <mergeCell ref="D34:F34"/>
    <mergeCell ref="D46:F46"/>
    <mergeCell ref="D47:F47"/>
    <mergeCell ref="D13:F13"/>
    <mergeCell ref="D12:F12"/>
    <mergeCell ref="D25:F25"/>
    <mergeCell ref="D18:F18"/>
    <mergeCell ref="D26:F26"/>
    <mergeCell ref="D20:F20"/>
    <mergeCell ref="P46:S46"/>
    <mergeCell ref="D22:F22"/>
    <mergeCell ref="D7:F7"/>
    <mergeCell ref="P7:S7"/>
    <mergeCell ref="D10:F10"/>
    <mergeCell ref="D56:F56"/>
    <mergeCell ref="D58:F58"/>
    <mergeCell ref="D57:F57"/>
    <mergeCell ref="P36:S37"/>
    <mergeCell ref="D37:F37"/>
    <mergeCell ref="D45:F45"/>
    <mergeCell ref="D38:F38"/>
    <mergeCell ref="D39:F39"/>
    <mergeCell ref="D42:F42"/>
    <mergeCell ref="D43:F43"/>
    <mergeCell ref="D52:F52"/>
    <mergeCell ref="D53:F53"/>
    <mergeCell ref="P55:S55"/>
    <mergeCell ref="D50:F50"/>
    <mergeCell ref="D51:F51"/>
    <mergeCell ref="D61:F61"/>
    <mergeCell ref="D62:F62"/>
    <mergeCell ref="E94:F94"/>
    <mergeCell ref="E81:F81"/>
    <mergeCell ref="E83:F83"/>
    <mergeCell ref="E86:F86"/>
    <mergeCell ref="E90:F90"/>
    <mergeCell ref="E92:F92"/>
    <mergeCell ref="AH5:AO18"/>
    <mergeCell ref="D14:F14"/>
    <mergeCell ref="P56:S56"/>
    <mergeCell ref="T56:W56"/>
    <mergeCell ref="D15:F15"/>
    <mergeCell ref="D29:F29"/>
    <mergeCell ref="P29:S29"/>
    <mergeCell ref="D33:F33"/>
    <mergeCell ref="P33:S33"/>
    <mergeCell ref="D28:F28"/>
    <mergeCell ref="D30:F30"/>
    <mergeCell ref="D19:F19"/>
    <mergeCell ref="D27:F27"/>
    <mergeCell ref="D48:F48"/>
    <mergeCell ref="D55:F55"/>
    <mergeCell ref="D49:F49"/>
  </mergeCells>
  <phoneticPr fontId="28" type="noConversion"/>
  <pageMargins left="0.11811023622047245" right="0.31496062992125984" top="0.35433070866141736" bottom="0.15748031496062992" header="0.31496062992125984" footer="0.31496062992125984"/>
  <pageSetup paperSize="9" scale="58" orientation="landscape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CF173E955B5469C8090F27B592AF6" ma:contentTypeVersion="4" ma:contentTypeDescription="Een nieuw document maken." ma:contentTypeScope="" ma:versionID="e35312aab6fbcba97bcd7bdddc6691fb">
  <xsd:schema xmlns:xsd="http://www.w3.org/2001/XMLSchema" xmlns:xs="http://www.w3.org/2001/XMLSchema" xmlns:p="http://schemas.microsoft.com/office/2006/metadata/properties" xmlns:ns2="103cdd15-60d4-4639-8e85-f879037f91c9" targetNamespace="http://schemas.microsoft.com/office/2006/metadata/properties" ma:root="true" ma:fieldsID="1559ce824042b0ea64c9cd597cf66842" ns2:_="">
    <xsd:import namespace="103cdd15-60d4-4639-8e85-f879037f9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cdd15-60d4-4639-8e85-f879037f9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AE86D-D25B-4203-AA92-E43C1625B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cdd15-60d4-4639-8e85-f879037f9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5304E3-E46A-44D8-B3A0-6CBDE2EFF2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013264-C5E5-476B-A37C-112154DCE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 Agis</vt:lpstr>
      <vt:lpstr>'Begroting Agis'!Afdrukbereik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Agis Innovatiefonds</dc:creator>
  <cp:keywords/>
  <dc:description/>
  <cp:lastModifiedBy>Judith Ijpelaar-Klemann</cp:lastModifiedBy>
  <cp:revision/>
  <dcterms:created xsi:type="dcterms:W3CDTF">2015-10-20T10:46:40Z</dcterms:created>
  <dcterms:modified xsi:type="dcterms:W3CDTF">2025-05-19T08:06:38Z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0x01010002CCF173E955B5469C8090F27B592AF6</vt:lpwstr>
  </property>
  <property fmtid="{D5CDD505-2E9C-101B-9397-08002B2CF9AE}" pid="3" name="MediaServiceImageTags">
    <vt:lpwstr/>
  </property>
</Properties>
</file>